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2e103db894168c92/デスクトップ/2023西埼玉年齢別/"/>
    </mc:Choice>
  </mc:AlternateContent>
  <xr:revisionPtr revIDLastSave="23" documentId="13_ncr:1_{F8EC3D33-0D24-490F-BE38-B1E6DA86D67E}" xr6:coauthVersionLast="47" xr6:coauthVersionMax="47" xr10:uidLastSave="{21DFA9E3-9361-4D85-8EC3-D59558F5871F}"/>
  <bookViews>
    <workbookView xWindow="-110" yWindow="-110" windowWidth="19420" windowHeight="10300" tabRatio="910" activeTab="5" xr2:uid="{00000000-000D-0000-FFFF-FFFF00000000}"/>
  </bookViews>
  <sheets>
    <sheet name="式次第" sheetId="28" r:id="rId1"/>
    <sheet name="注意とコート" sheetId="45" r:id="rId2"/>
    <sheet name="ﾀｲﾑﾃｰﾌﾞﾙ" sheetId="73" r:id="rId3"/>
    <sheet name="男子A" sheetId="77" r:id="rId4"/>
    <sheet name="男子C" sheetId="69" r:id="rId5"/>
    <sheet name="男子E" sheetId="82" r:id="rId6"/>
    <sheet name="女子ABD" sheetId="81" r:id="rId7"/>
    <sheet name="女子CEF" sheetId="74" r:id="rId8"/>
    <sheet name="参加者一覧" sheetId="63" r:id="rId9"/>
    <sheet name="受付表" sheetId="84" r:id="rId10"/>
    <sheet name="白紙ｽｺｱｶｰﾄﾞ" sheetId="30" r:id="rId11"/>
  </sheets>
  <definedNames>
    <definedName name="gu.gu.pekori2_docomo.ne.jp" localSheetId="2">#REF!</definedName>
    <definedName name="gu.gu.pekori2_docomo.ne.jp" localSheetId="5">#REF!</definedName>
    <definedName name="gu.gu.pekori2_docomo.ne.jp">#REF!</definedName>
    <definedName name="_xlnm.Print_Area" localSheetId="2">ﾀｲﾑﾃｰﾌﾞﾙ!$A$1:$J$32</definedName>
    <definedName name="_xlnm.Print_Area" localSheetId="8">参加者一覧!$B$2:$H$26</definedName>
    <definedName name="_xlnm.Print_Area" localSheetId="0">式次第!$A$1:$F$22</definedName>
    <definedName name="_xlnm.Print_Area" localSheetId="9">受付表!$B$2:$H$28</definedName>
    <definedName name="_xlnm.Print_Area" localSheetId="6">女子ABD!$A$1:$AN$11</definedName>
    <definedName name="_xlnm.Print_Area" localSheetId="7">女子CEF!$A$1:$AH$25</definedName>
    <definedName name="_xlnm.Print_Area" localSheetId="3">男子A!$A$1:$AN$23</definedName>
    <definedName name="_xlnm.Print_Area" localSheetId="4">男子C!$A$1:$AH$25</definedName>
    <definedName name="_xlnm.Print_Area" localSheetId="5">男子E!$A$1:$AU$23</definedName>
    <definedName name="_xlnm.Print_Area" localSheetId="1">注意とコート!$B$2:$M$37</definedName>
    <definedName name="_xlnm.Print_Area" localSheetId="10">白紙ｽｺｱｶｰﾄﾞ!$B$1:$AN$39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84" l="1"/>
  <c r="N28" i="84"/>
  <c r="M28" i="84"/>
  <c r="L28" i="84"/>
  <c r="K28" i="84"/>
  <c r="J28" i="84"/>
  <c r="O27" i="84"/>
  <c r="N27" i="84"/>
  <c r="M27" i="84"/>
  <c r="L27" i="84"/>
  <c r="K27" i="84"/>
  <c r="J27" i="84"/>
  <c r="O26" i="84"/>
  <c r="N26" i="84"/>
  <c r="M26" i="84"/>
  <c r="L26" i="84"/>
  <c r="K26" i="84"/>
  <c r="J26" i="84"/>
  <c r="O25" i="84"/>
  <c r="N25" i="84"/>
  <c r="M25" i="84"/>
  <c r="L25" i="84"/>
  <c r="K25" i="84"/>
  <c r="J25" i="84"/>
  <c r="O24" i="84"/>
  <c r="N24" i="84"/>
  <c r="M24" i="84"/>
  <c r="L24" i="84"/>
  <c r="K24" i="84"/>
  <c r="J24" i="84"/>
  <c r="O23" i="84"/>
  <c r="N23" i="84"/>
  <c r="M23" i="84"/>
  <c r="L23" i="84"/>
  <c r="K23" i="84"/>
  <c r="J23" i="84"/>
  <c r="O19" i="84"/>
  <c r="N19" i="84"/>
  <c r="M19" i="84"/>
  <c r="L19" i="84"/>
  <c r="K19" i="84"/>
  <c r="J19" i="84"/>
  <c r="O18" i="84"/>
  <c r="N18" i="84"/>
  <c r="M18" i="84"/>
  <c r="L18" i="84"/>
  <c r="K18" i="84"/>
  <c r="J18" i="84"/>
  <c r="O17" i="84"/>
  <c r="N17" i="84"/>
  <c r="M17" i="84"/>
  <c r="L17" i="84"/>
  <c r="K17" i="84"/>
  <c r="J17" i="84"/>
  <c r="O16" i="84"/>
  <c r="N16" i="84"/>
  <c r="M16" i="84"/>
  <c r="L16" i="84"/>
  <c r="K16" i="84"/>
  <c r="J16" i="84"/>
  <c r="O15" i="84"/>
  <c r="N15" i="84"/>
  <c r="M15" i="84"/>
  <c r="L15" i="84"/>
  <c r="K15" i="84"/>
  <c r="J15" i="84"/>
  <c r="O14" i="84"/>
  <c r="N14" i="84"/>
  <c r="M14" i="84"/>
  <c r="L14" i="84"/>
  <c r="K14" i="84"/>
  <c r="J14" i="84"/>
  <c r="O13" i="84"/>
  <c r="N13" i="84"/>
  <c r="M13" i="84"/>
  <c r="L13" i="84"/>
  <c r="K13" i="84"/>
  <c r="J13" i="84"/>
  <c r="O12" i="84"/>
  <c r="N12" i="84"/>
  <c r="M12" i="84"/>
  <c r="L12" i="84"/>
  <c r="K12" i="84"/>
  <c r="J12" i="84"/>
  <c r="O11" i="84"/>
  <c r="N11" i="84"/>
  <c r="M11" i="84"/>
  <c r="L11" i="84"/>
  <c r="K11" i="84"/>
  <c r="J11" i="84"/>
  <c r="O10" i="84"/>
  <c r="N10" i="84"/>
  <c r="M10" i="84"/>
  <c r="L10" i="84"/>
  <c r="K10" i="84"/>
  <c r="J10" i="84"/>
  <c r="O9" i="84"/>
  <c r="N9" i="84"/>
  <c r="M9" i="84"/>
  <c r="L9" i="84"/>
  <c r="K9" i="84"/>
  <c r="J9" i="84"/>
  <c r="O8" i="84"/>
  <c r="N8" i="84"/>
  <c r="M8" i="84"/>
  <c r="L8" i="84"/>
  <c r="K8" i="84"/>
  <c r="J8" i="84"/>
  <c r="AY22" i="82"/>
  <c r="AY20" i="82"/>
  <c r="BB18" i="82" s="1"/>
  <c r="BC19" i="82"/>
  <c r="BB19" i="82"/>
  <c r="BA19" i="82"/>
  <c r="AY18" i="82"/>
  <c r="BC18" i="82" s="1"/>
  <c r="R17" i="82"/>
  <c r="K17" i="82"/>
  <c r="D17" i="82"/>
  <c r="R16" i="82"/>
  <c r="K16" i="82"/>
  <c r="D16" i="82"/>
  <c r="AS23" i="77"/>
  <c r="AS22" i="77"/>
  <c r="AR22" i="77"/>
  <c r="AT17" i="77" s="1"/>
  <c r="AS21" i="77"/>
  <c r="AS20" i="77"/>
  <c r="AR20" i="77"/>
  <c r="AY16" i="77" s="1"/>
  <c r="AS19" i="77"/>
  <c r="AS18" i="77"/>
  <c r="AR18" i="77"/>
  <c r="AW16" i="77" s="1"/>
  <c r="AV17" i="77"/>
  <c r="AU17" i="77"/>
  <c r="AS17" i="77"/>
  <c r="AS16" i="77"/>
  <c r="AR16" i="77"/>
  <c r="AX16" i="77" s="1"/>
  <c r="Y15" i="77"/>
  <c r="R15" i="77"/>
  <c r="K15" i="77"/>
  <c r="D15" i="77"/>
  <c r="Y14" i="77"/>
  <c r="R14" i="77"/>
  <c r="K14" i="77"/>
  <c r="D14" i="77"/>
  <c r="AY12" i="82"/>
  <c r="BD5" i="82" s="1"/>
  <c r="AY10" i="82"/>
  <c r="BD4" i="82" s="1"/>
  <c r="AY8" i="82"/>
  <c r="BA4" i="82" s="1"/>
  <c r="AY6" i="82"/>
  <c r="BC4" i="82" s="1"/>
  <c r="AY4" i="82"/>
  <c r="BB4" i="82" s="1"/>
  <c r="AF3" i="82"/>
  <c r="Y3" i="82"/>
  <c r="R3" i="82"/>
  <c r="K3" i="82"/>
  <c r="D3" i="82"/>
  <c r="AF2" i="82"/>
  <c r="Y2" i="82"/>
  <c r="R2" i="82"/>
  <c r="K2" i="82"/>
  <c r="D2" i="82"/>
  <c r="AU16" i="77" l="1"/>
  <c r="AX17" i="77"/>
  <c r="BA18" i="82"/>
  <c r="AW17" i="77"/>
  <c r="AY17" i="77"/>
  <c r="AT16" i="77"/>
  <c r="AV16" i="77"/>
  <c r="BF4" i="82"/>
  <c r="BI4" i="82"/>
  <c r="BE4" i="82"/>
  <c r="AZ5" i="82"/>
  <c r="BH4" i="82"/>
  <c r="BB5" i="82"/>
  <c r="BG5" i="82"/>
  <c r="BA5" i="82"/>
  <c r="BF5" i="82"/>
  <c r="BH5" i="82"/>
  <c r="BG4" i="82"/>
  <c r="BC5" i="82"/>
  <c r="BE5" i="82"/>
  <c r="AZ4" i="82"/>
  <c r="BI5" i="82"/>
  <c r="K6" i="63" l="1"/>
  <c r="L6" i="63"/>
  <c r="M6" i="63"/>
  <c r="N6" i="63"/>
  <c r="O6" i="63"/>
  <c r="K7" i="63"/>
  <c r="L7" i="63"/>
  <c r="M7" i="63"/>
  <c r="N7" i="63"/>
  <c r="O7" i="63"/>
  <c r="K8" i="63"/>
  <c r="L8" i="63"/>
  <c r="M8" i="63"/>
  <c r="N8" i="63"/>
  <c r="O8" i="63"/>
  <c r="K9" i="63"/>
  <c r="L9" i="63"/>
  <c r="M9" i="63"/>
  <c r="N9" i="63"/>
  <c r="O9" i="63"/>
  <c r="K10" i="63"/>
  <c r="L10" i="63"/>
  <c r="M10" i="63"/>
  <c r="N10" i="63"/>
  <c r="O10" i="63"/>
  <c r="K11" i="63"/>
  <c r="L11" i="63"/>
  <c r="M11" i="63"/>
  <c r="N11" i="63"/>
  <c r="O11" i="63"/>
  <c r="K12" i="63"/>
  <c r="L12" i="63"/>
  <c r="M12" i="63"/>
  <c r="N12" i="63"/>
  <c r="O12" i="63"/>
  <c r="K13" i="63"/>
  <c r="L13" i="63"/>
  <c r="M13" i="63"/>
  <c r="N13" i="63"/>
  <c r="O13" i="63"/>
  <c r="K14" i="63"/>
  <c r="L14" i="63"/>
  <c r="M14" i="63"/>
  <c r="N14" i="63"/>
  <c r="O14" i="63"/>
  <c r="K15" i="63"/>
  <c r="L15" i="63"/>
  <c r="M15" i="63"/>
  <c r="N15" i="63"/>
  <c r="O15" i="63"/>
  <c r="K16" i="63"/>
  <c r="L16" i="63"/>
  <c r="M16" i="63"/>
  <c r="N16" i="63"/>
  <c r="O16" i="63"/>
  <c r="K17" i="63"/>
  <c r="L17" i="63"/>
  <c r="M17" i="63"/>
  <c r="N17" i="63"/>
  <c r="O17" i="63"/>
  <c r="K21" i="63"/>
  <c r="L21" i="63"/>
  <c r="M21" i="63"/>
  <c r="N21" i="63"/>
  <c r="O21" i="63"/>
  <c r="K22" i="63"/>
  <c r="L22" i="63"/>
  <c r="M22" i="63"/>
  <c r="N22" i="63"/>
  <c r="O22" i="63"/>
  <c r="K23" i="63"/>
  <c r="L23" i="63"/>
  <c r="M23" i="63"/>
  <c r="N23" i="63"/>
  <c r="O23" i="63"/>
  <c r="K24" i="63"/>
  <c r="L24" i="63"/>
  <c r="M24" i="63"/>
  <c r="N24" i="63"/>
  <c r="O24" i="63"/>
  <c r="K25" i="63"/>
  <c r="L25" i="63"/>
  <c r="M25" i="63"/>
  <c r="N25" i="63"/>
  <c r="O25" i="63"/>
  <c r="K26" i="63"/>
  <c r="L26" i="63"/>
  <c r="M26" i="63"/>
  <c r="N26" i="63"/>
  <c r="O26" i="63"/>
  <c r="AS11" i="81"/>
  <c r="AS10" i="81"/>
  <c r="AR10" i="81"/>
  <c r="AY5" i="81" s="1"/>
  <c r="AS9" i="81"/>
  <c r="AS8" i="81"/>
  <c r="AR8" i="81"/>
  <c r="AY4" i="81" s="1"/>
  <c r="AS7" i="81"/>
  <c r="AS6" i="81"/>
  <c r="AR6" i="81"/>
  <c r="AW4" i="81" s="1"/>
  <c r="AS5" i="81"/>
  <c r="AS4" i="81"/>
  <c r="AR4" i="81"/>
  <c r="AV4" i="81" s="1"/>
  <c r="Y3" i="81"/>
  <c r="R3" i="81"/>
  <c r="K3" i="81"/>
  <c r="D3" i="81"/>
  <c r="Y2" i="81"/>
  <c r="R2" i="81"/>
  <c r="K2" i="81"/>
  <c r="D2" i="81"/>
  <c r="AS11" i="77"/>
  <c r="AS10" i="77"/>
  <c r="AR10" i="77"/>
  <c r="AT5" i="77" s="1"/>
  <c r="AS9" i="77"/>
  <c r="AS8" i="77"/>
  <c r="AR8" i="77"/>
  <c r="AU5" i="77" s="1"/>
  <c r="AS7" i="77"/>
  <c r="AS6" i="77"/>
  <c r="AR6" i="77"/>
  <c r="AW4" i="77" s="1"/>
  <c r="AS5" i="77"/>
  <c r="AS4" i="77"/>
  <c r="AR4" i="77"/>
  <c r="AX4" i="77" s="1"/>
  <c r="Y3" i="77"/>
  <c r="R3" i="77"/>
  <c r="K3" i="77"/>
  <c r="D3" i="77"/>
  <c r="Y2" i="77"/>
  <c r="R2" i="77"/>
  <c r="K2" i="77"/>
  <c r="D2" i="77"/>
  <c r="J26" i="63"/>
  <c r="J25" i="63"/>
  <c r="J24" i="63"/>
  <c r="J23" i="63"/>
  <c r="J22" i="63"/>
  <c r="J21" i="63"/>
  <c r="J17" i="63"/>
  <c r="J16" i="63"/>
  <c r="J15" i="63"/>
  <c r="J14" i="63"/>
  <c r="J13" i="63"/>
  <c r="J12" i="63"/>
  <c r="J11" i="63"/>
  <c r="J10" i="63"/>
  <c r="J9" i="63"/>
  <c r="J8" i="63"/>
  <c r="J7" i="63"/>
  <c r="J6" i="63"/>
  <c r="AT5" i="81" l="1"/>
  <c r="AU5" i="81"/>
  <c r="AV5" i="81"/>
  <c r="AW5" i="77"/>
  <c r="AY5" i="77"/>
  <c r="AX5" i="81"/>
  <c r="AV5" i="77"/>
  <c r="AY4" i="77"/>
  <c r="AW5" i="81"/>
  <c r="AT4" i="81"/>
  <c r="AU4" i="81"/>
  <c r="AX4" i="81"/>
  <c r="AU4" i="77"/>
  <c r="AT4" i="77"/>
  <c r="AX5" i="77"/>
  <c r="AV4" i="77"/>
  <c r="AK18" i="74" l="1"/>
  <c r="AN15" i="74" s="1"/>
  <c r="AK16" i="74"/>
  <c r="AO15" i="74" s="1"/>
  <c r="AK14" i="74"/>
  <c r="R13" i="74"/>
  <c r="K13" i="74"/>
  <c r="D13" i="74"/>
  <c r="R12" i="74"/>
  <c r="K12" i="74"/>
  <c r="D12" i="74"/>
  <c r="AK8" i="74"/>
  <c r="AN5" i="74" s="1"/>
  <c r="AK6" i="74"/>
  <c r="AN4" i="74" s="1"/>
  <c r="AK4" i="74"/>
  <c r="R3" i="74"/>
  <c r="K3" i="74"/>
  <c r="D3" i="74"/>
  <c r="R2" i="74"/>
  <c r="K2" i="74"/>
  <c r="D2" i="74"/>
  <c r="AK17" i="69"/>
  <c r="AM14" i="69" s="1"/>
  <c r="AK15" i="69"/>
  <c r="AO14" i="69" s="1"/>
  <c r="AK13" i="69"/>
  <c r="R12" i="69"/>
  <c r="K12" i="69"/>
  <c r="D12" i="69"/>
  <c r="R11" i="69"/>
  <c r="K11" i="69"/>
  <c r="D11" i="69"/>
  <c r="AK8" i="69"/>
  <c r="AN5" i="69" s="1"/>
  <c r="AK6" i="69"/>
  <c r="AO5" i="69" s="1"/>
  <c r="AK4" i="69"/>
  <c r="R3" i="69"/>
  <c r="K3" i="69"/>
  <c r="D3" i="69"/>
  <c r="R2" i="69"/>
  <c r="K2" i="69"/>
  <c r="D2" i="69"/>
  <c r="AN13" i="69" l="1"/>
  <c r="AN14" i="69"/>
  <c r="AN4" i="69"/>
  <c r="AM5" i="69"/>
  <c r="AN14" i="74"/>
  <c r="AO5" i="74"/>
  <c r="AM15" i="74"/>
  <c r="AM5" i="74"/>
  <c r="AO4" i="74"/>
  <c r="AM4" i="74"/>
  <c r="AO14" i="74"/>
  <c r="AM14" i="74"/>
  <c r="AO4" i="69"/>
  <c r="AM4" i="69"/>
  <c r="AO13" i="69"/>
  <c r="AM13" i="69"/>
</calcChain>
</file>

<file path=xl/sharedStrings.xml><?xml version="1.0" encoding="utf-8"?>
<sst xmlns="http://schemas.openxmlformats.org/spreadsheetml/2006/main" count="1062" uniqueCount="408">
  <si>
    <t>①</t>
    <phoneticPr fontId="2"/>
  </si>
  <si>
    <t>③</t>
    <phoneticPr fontId="2"/>
  </si>
  <si>
    <t>②</t>
    <phoneticPr fontId="2"/>
  </si>
  <si>
    <t>大会
本部</t>
    <phoneticPr fontId="2"/>
  </si>
  <si>
    <t>・大会会長</t>
    <phoneticPr fontId="2"/>
  </si>
  <si>
    <t>《　大 会 役 員　》</t>
    <phoneticPr fontId="2"/>
  </si>
  <si>
    <t/>
  </si>
  <si>
    <t>：</t>
  </si>
  <si>
    <t>－</t>
  </si>
  <si>
    <t>テーブル</t>
  </si>
  <si>
    <t>Ｓ/Ｒ</t>
  </si>
  <si>
    <t>１</t>
  </si>
  <si>
    <t>２</t>
  </si>
  <si>
    <t>３</t>
  </si>
  <si>
    <t>開 始</t>
    <rPh sb="0" eb="1">
      <t>カイ</t>
    </rPh>
    <rPh sb="2" eb="3">
      <t>ハジメ</t>
    </rPh>
    <phoneticPr fontId="23"/>
  </si>
  <si>
    <t>終 了</t>
    <rPh sb="0" eb="1">
      <t>シュウ</t>
    </rPh>
    <rPh sb="2" eb="3">
      <t>リョウ</t>
    </rPh>
    <phoneticPr fontId="2"/>
  </si>
  <si>
    <t>試合番号</t>
    <rPh sb="0" eb="2">
      <t>シアイ</t>
    </rPh>
    <rPh sb="2" eb="4">
      <t>バンゴウ</t>
    </rPh>
    <phoneticPr fontId="23"/>
  </si>
  <si>
    <t>時 刻</t>
    <rPh sb="0" eb="1">
      <t>トキ</t>
    </rPh>
    <rPh sb="2" eb="3">
      <t>コク</t>
    </rPh>
    <phoneticPr fontId="23"/>
  </si>
  <si>
    <t>コート番号</t>
    <rPh sb="3" eb="5">
      <t>バンゴウ</t>
    </rPh>
    <phoneticPr fontId="2"/>
  </si>
  <si>
    <t>主審名</t>
    <rPh sb="0" eb="1">
      <t>シュ</t>
    </rPh>
    <rPh sb="1" eb="2">
      <t>シン</t>
    </rPh>
    <rPh sb="2" eb="3">
      <t>メイ</t>
    </rPh>
    <phoneticPr fontId="23"/>
  </si>
  <si>
    <t>線審名</t>
    <rPh sb="0" eb="2">
      <t>センシン</t>
    </rPh>
    <rPh sb="2" eb="3">
      <t>メイ</t>
    </rPh>
    <phoneticPr fontId="23"/>
  </si>
  <si>
    <t>選手名</t>
    <rPh sb="0" eb="2">
      <t>センシュ</t>
    </rPh>
    <rPh sb="2" eb="3">
      <t>メイ</t>
    </rPh>
    <phoneticPr fontId="24"/>
  </si>
  <si>
    <t>勝者サイン</t>
    <rPh sb="0" eb="2">
      <t>ショウシャ</t>
    </rPh>
    <phoneticPr fontId="23"/>
  </si>
  <si>
    <t>主審サイン</t>
    <rPh sb="0" eb="2">
      <t>シュシン</t>
    </rPh>
    <phoneticPr fontId="23"/>
  </si>
  <si>
    <t>《　式 次 第　》</t>
    <phoneticPr fontId="2"/>
  </si>
  <si>
    <t>開会式</t>
    <phoneticPr fontId="2"/>
  </si>
  <si>
    <t xml:space="preserve">　・開会のことば </t>
    <phoneticPr fontId="2"/>
  </si>
  <si>
    <t xml:space="preserve">　・会　長　挨　拶 </t>
    <phoneticPr fontId="2"/>
  </si>
  <si>
    <t xml:space="preserve">　・競技上の注意 </t>
    <phoneticPr fontId="2"/>
  </si>
  <si>
    <t>　・成績発表</t>
    <phoneticPr fontId="2"/>
  </si>
  <si>
    <t>　・表    彰</t>
    <phoneticPr fontId="2"/>
  </si>
  <si>
    <t>　・閉会のことば</t>
    <phoneticPr fontId="2"/>
  </si>
  <si>
    <t>閉会式</t>
    <phoneticPr fontId="2"/>
  </si>
  <si>
    <t xml:space="preserve"> </t>
    <phoneticPr fontId="2"/>
  </si>
  <si>
    <t>｢ゴミ｣｢空き缶｣等は各自処理し お持ち帰り下さい。</t>
  </si>
  <si>
    <t>競技中の事故について 応急処置はしますが、主催者はその責任は負いません。</t>
  </si>
  <si>
    <t>但し、選手は傷害保険(当日保険)に全員加入済みです。</t>
  </si>
  <si>
    <t>入
口</t>
    <rPh sb="0" eb="1">
      <t>イリ</t>
    </rPh>
    <rPh sb="2" eb="3">
      <t>クチ</t>
    </rPh>
    <phoneticPr fontId="2"/>
  </si>
  <si>
    <t>机 (ﾌﾟﾛｸﾞ)</t>
    <rPh sb="0" eb="1">
      <t>ツクエ</t>
    </rPh>
    <phoneticPr fontId="2"/>
  </si>
  <si>
    <t>机 (ﾀｲﾑ)</t>
    <rPh sb="0" eb="1">
      <t>ツクエ</t>
    </rPh>
    <phoneticPr fontId="2"/>
  </si>
  <si>
    <t>チェック</t>
    <phoneticPr fontId="2"/>
  </si>
  <si>
    <t>掲示板 (ﾌﾟﾛｸﾞ)</t>
    <rPh sb="0" eb="2">
      <t>ケイジ</t>
    </rPh>
    <rPh sb="2" eb="3">
      <t>バン</t>
    </rPh>
    <phoneticPr fontId="2"/>
  </si>
  <si>
    <t>掲示板 (ﾀｲﾑ)</t>
    <rPh sb="0" eb="2">
      <t>ケイジ</t>
    </rPh>
    <rPh sb="2" eb="3">
      <t>バン</t>
    </rPh>
    <phoneticPr fontId="2"/>
  </si>
  <si>
    <t>水分を摂取して頂き、熱中症には十分に注意をしてください。(自己管理でお願いします。)</t>
    <rPh sb="0" eb="2">
      <t>スイブン</t>
    </rPh>
    <rPh sb="3" eb="5">
      <t>セッシュ</t>
    </rPh>
    <rPh sb="7" eb="8">
      <t>イタダ</t>
    </rPh>
    <rPh sb="10" eb="12">
      <t>ネッチュウ</t>
    </rPh>
    <rPh sb="12" eb="13">
      <t>ショウ</t>
    </rPh>
    <rPh sb="15" eb="17">
      <t>ジュウブン</t>
    </rPh>
    <rPh sb="18" eb="20">
      <t>チュウイ</t>
    </rPh>
    <rPh sb="29" eb="31">
      <t>ジコ</t>
    </rPh>
    <rPh sb="31" eb="33">
      <t>カンリ</t>
    </rPh>
    <rPh sb="35" eb="36">
      <t>ネガ</t>
    </rPh>
    <phoneticPr fontId="2"/>
  </si>
  <si>
    <t>・受　付</t>
    <rPh sb="1" eb="2">
      <t>ウケ</t>
    </rPh>
    <rPh sb="3" eb="4">
      <t>ツキ</t>
    </rPh>
    <phoneticPr fontId="2"/>
  </si>
  <si>
    <t xml:space="preserve"> (どちらか先に11点になった時、インターバルをとることが出来ます。)</t>
    <phoneticPr fontId="2"/>
  </si>
  <si>
    <t>④</t>
    <phoneticPr fontId="2"/>
  </si>
  <si>
    <t>⑤</t>
    <phoneticPr fontId="2"/>
  </si>
  <si>
    <t xml:space="preserve">【コート番号は 下記の通りです｡ 】                                  </t>
    <phoneticPr fontId="2"/>
  </si>
  <si>
    <t>試合終了後にその試合の主審は敗者の人にスコア用紙を渡して、敗者の人がスコア用紙</t>
    <phoneticPr fontId="2"/>
  </si>
  <si>
    <t>を本部に持ってきてください。</t>
    <phoneticPr fontId="2"/>
  </si>
  <si>
    <t>アリーナ内の飲食及び喫煙は 全面禁止ですので観客席 ロビー等 指定の場所にてお願い</t>
    <phoneticPr fontId="2"/>
  </si>
  <si>
    <t>します｡</t>
    <phoneticPr fontId="2"/>
  </si>
  <si>
    <t xml:space="preserve">【 競技及び体育館使用上の注意 】   </t>
    <phoneticPr fontId="2"/>
  </si>
  <si>
    <t>■ 競技上説明</t>
    <rPh sb="2" eb="4">
      <t>キョウギ</t>
    </rPh>
    <rPh sb="4" eb="5">
      <t>ウエ</t>
    </rPh>
    <rPh sb="5" eb="7">
      <t>セツメイ</t>
    </rPh>
    <phoneticPr fontId="2"/>
  </si>
  <si>
    <t>■ 体育館使用上の注意</t>
    <rPh sb="2" eb="5">
      <t>タイイクカン</t>
    </rPh>
    <rPh sb="5" eb="7">
      <t>シヨウ</t>
    </rPh>
    <rPh sb="7" eb="8">
      <t>ウエ</t>
    </rPh>
    <rPh sb="9" eb="11">
      <t>チュウイ</t>
    </rPh>
    <phoneticPr fontId="2"/>
  </si>
  <si>
    <t>通路 階段 ロビー等での シャトルの試打 素振りは危険ですので禁止します。</t>
    <rPh sb="25" eb="27">
      <t>キケン</t>
    </rPh>
    <phoneticPr fontId="2"/>
  </si>
  <si>
    <t>喫煙は体育館の所定の場所でお願いします。</t>
    <rPh sb="0" eb="2">
      <t>キツエン</t>
    </rPh>
    <rPh sb="3" eb="6">
      <t>タイイクカン</t>
    </rPh>
    <rPh sb="7" eb="9">
      <t>ショテイ</t>
    </rPh>
    <rPh sb="10" eb="12">
      <t>バショ</t>
    </rPh>
    <rPh sb="14" eb="15">
      <t>ネガ</t>
    </rPh>
    <phoneticPr fontId="2"/>
  </si>
  <si>
    <t>最初の試合の審判は､そのコートの２試合目の方にお願いします。</t>
    <rPh sb="6" eb="8">
      <t>シンパン</t>
    </rPh>
    <rPh sb="17" eb="19">
      <t>シアイ</t>
    </rPh>
    <rPh sb="19" eb="20">
      <t>メ</t>
    </rPh>
    <rPh sb="21" eb="22">
      <t>カタ</t>
    </rPh>
    <rPh sb="24" eb="25">
      <t>ネガ</t>
    </rPh>
    <phoneticPr fontId="2"/>
  </si>
  <si>
    <t>以後は、試合の終わったコートを ｢敗者２名が主審･線審｣　｢勝者１名は線審｣をお願いします。</t>
    <rPh sb="0" eb="2">
      <t>イゴ</t>
    </rPh>
    <rPh sb="20" eb="21">
      <t>メイ</t>
    </rPh>
    <rPh sb="33" eb="34">
      <t>メイ</t>
    </rPh>
    <phoneticPr fontId="2"/>
  </si>
  <si>
    <t>⑥</t>
    <phoneticPr fontId="2"/>
  </si>
  <si>
    <r>
      <t>・競技役員長</t>
    </r>
    <r>
      <rPr>
        <sz val="12"/>
        <rFont val="AR P丸ゴシック体M"/>
        <family val="3"/>
        <charset val="128"/>
      </rPr>
      <t/>
    </r>
    <phoneticPr fontId="2"/>
  </si>
  <si>
    <r>
      <t>・競技役員</t>
    </r>
    <r>
      <rPr>
        <sz val="12"/>
        <rFont val="AR P丸ゴシック体M"/>
        <family val="3"/>
        <charset val="128"/>
      </rPr>
      <t/>
    </r>
    <phoneticPr fontId="2"/>
  </si>
  <si>
    <t>勝敗</t>
    <phoneticPr fontId="36"/>
  </si>
  <si>
    <t>順位</t>
    <phoneticPr fontId="36"/>
  </si>
  <si>
    <t>①</t>
    <phoneticPr fontId="39"/>
  </si>
  <si>
    <t>⑥</t>
    <phoneticPr fontId="39"/>
  </si>
  <si>
    <t>③</t>
    <phoneticPr fontId="39"/>
  </si>
  <si>
    <t>―</t>
  </si>
  <si>
    <t>―</t>
    <phoneticPr fontId="39"/>
  </si>
  <si>
    <t>④</t>
    <phoneticPr fontId="39"/>
  </si>
  <si>
    <t>②</t>
    <phoneticPr fontId="39"/>
  </si>
  <si>
    <t>⑤</t>
    <phoneticPr fontId="39"/>
  </si>
  <si>
    <t>川越</t>
    <rPh sb="0" eb="2">
      <t>カワゴエ</t>
    </rPh>
    <phoneticPr fontId="2"/>
  </si>
  <si>
    <t>ふじみ野</t>
    <rPh sb="3" eb="4">
      <t>ノ</t>
    </rPh>
    <phoneticPr fontId="2"/>
  </si>
  <si>
    <t>坂戸</t>
    <rPh sb="0" eb="2">
      <t>サカド</t>
    </rPh>
    <phoneticPr fontId="2"/>
  </si>
  <si>
    <t>坂戸</t>
    <rPh sb="0" eb="2">
      <t>サカド</t>
    </rPh>
    <phoneticPr fontId="39"/>
  </si>
  <si>
    <t>ME①</t>
  </si>
  <si>
    <t>ME②</t>
  </si>
  <si>
    <t>ME③</t>
  </si>
  <si>
    <t>ME④</t>
  </si>
  <si>
    <t>ME⑤</t>
  </si>
  <si>
    <t>ME⑥</t>
  </si>
  <si>
    <t>LF①</t>
  </si>
  <si>
    <t>LF②</t>
  </si>
  <si>
    <t>LF③</t>
  </si>
  <si>
    <t>加島</t>
  </si>
  <si>
    <t>丸井</t>
  </si>
  <si>
    <t>磯野</t>
  </si>
  <si>
    <t>小山</t>
  </si>
  <si>
    <t>江口</t>
  </si>
  <si>
    <t>原田</t>
  </si>
  <si>
    <t>小林</t>
  </si>
  <si>
    <t>橋本</t>
  </si>
  <si>
    <t>松村</t>
  </si>
  <si>
    <t>石山</t>
  </si>
  <si>
    <t>渡邉</t>
  </si>
  <si>
    <t>廣澤</t>
  </si>
  <si>
    <t>清野</t>
  </si>
  <si>
    <t>岩山</t>
  </si>
  <si>
    <t>田口</t>
  </si>
  <si>
    <t>タ　イ　ム　テ　ー　ブ　ル</t>
    <phoneticPr fontId="2"/>
  </si>
  <si>
    <t>試　合　コ　ー　ト</t>
    <rPh sb="0" eb="1">
      <t>シ</t>
    </rPh>
    <rPh sb="2" eb="3">
      <t>ア</t>
    </rPh>
    <phoneticPr fontId="2"/>
  </si>
  <si>
    <t>ー</t>
    <phoneticPr fontId="2"/>
  </si>
  <si>
    <t>廣澤・清野</t>
  </si>
  <si>
    <t>小野　勉</t>
    <phoneticPr fontId="2"/>
  </si>
  <si>
    <t xml:space="preserve"> ポイントは、２１点、２ゲーム先取、　３ゲーム。 　　延長なし。</t>
    <phoneticPr fontId="2"/>
  </si>
  <si>
    <t>現行の公益財団法人日本バドミントン協会大会運営定、競技規則に則り行います。</t>
    <rPh sb="0" eb="2">
      <t>ゲンコウ</t>
    </rPh>
    <rPh sb="3" eb="5">
      <t>コウエキ</t>
    </rPh>
    <rPh sb="5" eb="7">
      <t>ザイダン</t>
    </rPh>
    <rPh sb="7" eb="9">
      <t>ホウジン</t>
    </rPh>
    <rPh sb="9" eb="11">
      <t>ニホン</t>
    </rPh>
    <rPh sb="17" eb="19">
      <t>キョウカイ</t>
    </rPh>
    <rPh sb="19" eb="21">
      <t>タイカイ</t>
    </rPh>
    <rPh sb="21" eb="23">
      <t>ウンエイ</t>
    </rPh>
    <rPh sb="23" eb="24">
      <t>ジョウ</t>
    </rPh>
    <rPh sb="25" eb="27">
      <t>キョウギ</t>
    </rPh>
    <rPh sb="27" eb="29">
      <t>キソク</t>
    </rPh>
    <rPh sb="30" eb="31">
      <t>ノット</t>
    </rPh>
    <rPh sb="32" eb="33">
      <t>オコナ</t>
    </rPh>
    <phoneticPr fontId="2"/>
  </si>
  <si>
    <t>　</t>
  </si>
  <si>
    <t>廣澤　智子　清野　千恵子</t>
  </si>
  <si>
    <t>清野　千恵子　廣澤　智子</t>
  </si>
  <si>
    <t>若山武史</t>
    <rPh sb="0" eb="2">
      <t>ワカヤマ</t>
    </rPh>
    <rPh sb="2" eb="4">
      <t>タケシ</t>
    </rPh>
    <phoneticPr fontId="2"/>
  </si>
  <si>
    <t>小杉山真司</t>
    <rPh sb="0" eb="3">
      <t>コスギヤマ</t>
    </rPh>
    <rPh sb="3" eb="5">
      <t>シンジ</t>
    </rPh>
    <phoneticPr fontId="2"/>
  </si>
  <si>
    <t xml:space="preserve">正田和将 </t>
  </si>
  <si>
    <t xml:space="preserve"> 染谷  和男</t>
    <rPh sb="1" eb="3">
      <t>ソメヤ</t>
    </rPh>
    <rPh sb="5" eb="7">
      <t>カズオ</t>
    </rPh>
    <phoneticPr fontId="2"/>
  </si>
  <si>
    <t>《男子A》 4</t>
    <rPh sb="1" eb="3">
      <t>ダンシ</t>
    </rPh>
    <phoneticPr fontId="36"/>
  </si>
  <si>
    <t>MA</t>
  </si>
  <si>
    <t>MA</t>
    <phoneticPr fontId="2"/>
  </si>
  <si>
    <t>MA①</t>
  </si>
  <si>
    <t>MA②</t>
  </si>
  <si>
    <t>MA③</t>
  </si>
  <si>
    <t>MA④</t>
  </si>
  <si>
    <t>MA⑤</t>
  </si>
  <si>
    <t>MA⑥</t>
  </si>
  <si>
    <t>《男子C》6</t>
    <rPh sb="1" eb="3">
      <t>ダンシ</t>
    </rPh>
    <phoneticPr fontId="36"/>
  </si>
  <si>
    <t>MC-1</t>
    <phoneticPr fontId="2"/>
  </si>
  <si>
    <t>MC-2</t>
    <phoneticPr fontId="2"/>
  </si>
  <si>
    <t>男子C　決勝・3決・5決</t>
    <rPh sb="0" eb="2">
      <t>ダンシ</t>
    </rPh>
    <rPh sb="4" eb="6">
      <t>ケッショウ</t>
    </rPh>
    <rPh sb="8" eb="9">
      <t>ケツ</t>
    </rPh>
    <rPh sb="11" eb="12">
      <t>ケツ</t>
    </rPh>
    <phoneticPr fontId="39"/>
  </si>
  <si>
    <t>MC-1①</t>
  </si>
  <si>
    <t>MC-1②</t>
  </si>
  <si>
    <t>MC-1③</t>
  </si>
  <si>
    <t>MC-2①</t>
  </si>
  <si>
    <t>MC-2②</t>
  </si>
  <si>
    <t>MC-2③</t>
  </si>
  <si>
    <t>LA</t>
  </si>
  <si>
    <t>三芳</t>
    <rPh sb="0" eb="2">
      <t>ミヨシ</t>
    </rPh>
    <phoneticPr fontId="39"/>
  </si>
  <si>
    <t>里 元気</t>
    <rPh sb="0" eb="1">
      <t>サト</t>
    </rPh>
    <rPh sb="2" eb="4">
      <t>ゲンキ</t>
    </rPh>
    <phoneticPr fontId="2"/>
  </si>
  <si>
    <t>遠藤 智也</t>
    <rPh sb="0" eb="2">
      <t>エンドウ</t>
    </rPh>
    <rPh sb="3" eb="5">
      <t>トモヤ</t>
    </rPh>
    <phoneticPr fontId="2"/>
  </si>
  <si>
    <t>山中 稜央</t>
    <rPh sb="0" eb="2">
      <t>サンチュウ</t>
    </rPh>
    <rPh sb="3" eb="4">
      <t>リョウ</t>
    </rPh>
    <rPh sb="4" eb="5">
      <t>オウ</t>
    </rPh>
    <phoneticPr fontId="2"/>
  </si>
  <si>
    <t>成田 創</t>
    <rPh sb="0" eb="2">
      <t>ナリタ</t>
    </rPh>
    <rPh sb="3" eb="4">
      <t>ソウ</t>
    </rPh>
    <phoneticPr fontId="2"/>
  </si>
  <si>
    <t>星野 秀喜</t>
    <rPh sb="0" eb="2">
      <t>ホシノ</t>
    </rPh>
    <rPh sb="3" eb="5">
      <t>ヒデキ</t>
    </rPh>
    <phoneticPr fontId="2"/>
  </si>
  <si>
    <t>小林 歩</t>
    <rPh sb="0" eb="2">
      <t>コバヤシ</t>
    </rPh>
    <rPh sb="3" eb="4">
      <t>アユム</t>
    </rPh>
    <phoneticPr fontId="2"/>
  </si>
  <si>
    <t>小林 めぐみ</t>
    <rPh sb="0" eb="2">
      <t>コバヤシ</t>
    </rPh>
    <phoneticPr fontId="2"/>
  </si>
  <si>
    <t>一般</t>
    <rPh sb="0" eb="2">
      <t>イッパン</t>
    </rPh>
    <phoneticPr fontId="39"/>
  </si>
  <si>
    <t>里</t>
  </si>
  <si>
    <t>遠藤</t>
  </si>
  <si>
    <t>山中</t>
  </si>
  <si>
    <t>成田</t>
  </si>
  <si>
    <t>星野</t>
  </si>
  <si>
    <t>《男子B・D》 4</t>
    <rPh sb="1" eb="3">
      <t>ダンシ</t>
    </rPh>
    <phoneticPr fontId="36"/>
  </si>
  <si>
    <t>衣袋 高広</t>
    <rPh sb="0" eb="2">
      <t>イブクロ</t>
    </rPh>
    <rPh sb="3" eb="5">
      <t>タカヒロ</t>
    </rPh>
    <phoneticPr fontId="2"/>
  </si>
  <si>
    <t>田口 義治</t>
    <rPh sb="0" eb="2">
      <t>タグチ</t>
    </rPh>
    <rPh sb="3" eb="5">
      <t>ヨシハル</t>
    </rPh>
    <phoneticPr fontId="2"/>
  </si>
  <si>
    <t>小堀 拓己</t>
    <rPh sb="0" eb="2">
      <t>コボリ</t>
    </rPh>
    <rPh sb="3" eb="5">
      <t>タクミ</t>
    </rPh>
    <phoneticPr fontId="2"/>
  </si>
  <si>
    <t>中野 奈央</t>
    <rPh sb="0" eb="2">
      <t>ナカノ</t>
    </rPh>
    <rPh sb="3" eb="5">
      <t>ナオ</t>
    </rPh>
    <phoneticPr fontId="2"/>
  </si>
  <si>
    <t>堀川 航太郎</t>
    <phoneticPr fontId="2"/>
  </si>
  <si>
    <t>坪内 大</t>
    <phoneticPr fontId="2"/>
  </si>
  <si>
    <t>滝沢 勝紀</t>
    <rPh sb="0" eb="2">
      <t xml:space="preserve">タキザワ </t>
    </rPh>
    <phoneticPr fontId="2"/>
  </si>
  <si>
    <t>渡邉 由香</t>
    <rPh sb="0" eb="2">
      <t xml:space="preserve">ワタナベ </t>
    </rPh>
    <rPh sb="3" eb="5">
      <t xml:space="preserve">ユカ </t>
    </rPh>
    <phoneticPr fontId="2"/>
  </si>
  <si>
    <t>衣袋</t>
  </si>
  <si>
    <t>小堀</t>
  </si>
  <si>
    <t>中野</t>
  </si>
  <si>
    <t>堀川</t>
  </si>
  <si>
    <t>坪内</t>
  </si>
  <si>
    <t>滝沢</t>
  </si>
  <si>
    <t>MB・D</t>
  </si>
  <si>
    <t xml:space="preserve">小林 勲 </t>
  </si>
  <si>
    <t>米内 悠馬</t>
    <rPh sb="0" eb="2">
      <t>ヨナイ</t>
    </rPh>
    <rPh sb="3" eb="5">
      <t>ユウマ</t>
    </rPh>
    <phoneticPr fontId="2"/>
  </si>
  <si>
    <t>山下 龍一</t>
    <rPh sb="0" eb="2">
      <t>ヤマシタ</t>
    </rPh>
    <rPh sb="3" eb="5">
      <t>リュウイチ</t>
    </rPh>
    <phoneticPr fontId="2"/>
  </si>
  <si>
    <t>小林 綱紀</t>
    <rPh sb="0" eb="2">
      <t>コバヤシ</t>
    </rPh>
    <rPh sb="3" eb="5">
      <t>ツナキ</t>
    </rPh>
    <phoneticPr fontId="2"/>
  </si>
  <si>
    <t>清野 一行</t>
    <rPh sb="0" eb="2">
      <t>セイノ</t>
    </rPh>
    <rPh sb="3" eb="5">
      <t>カズユキ</t>
    </rPh>
    <phoneticPr fontId="2"/>
  </si>
  <si>
    <t>石井 岳</t>
    <rPh sb="0" eb="2">
      <t>イシイ</t>
    </rPh>
    <rPh sb="3" eb="4">
      <t>ガク</t>
    </rPh>
    <phoneticPr fontId="2"/>
  </si>
  <si>
    <t>坂寄 竜二</t>
    <rPh sb="0" eb="2">
      <t>サカヨリ</t>
    </rPh>
    <rPh sb="3" eb="5">
      <t>リュウジ</t>
    </rPh>
    <phoneticPr fontId="2"/>
  </si>
  <si>
    <t>小野 勉</t>
    <rPh sb="0" eb="2">
      <t>オノ</t>
    </rPh>
    <rPh sb="3" eb="4">
      <t>ツトム</t>
    </rPh>
    <phoneticPr fontId="2"/>
  </si>
  <si>
    <t>林 正進</t>
    <rPh sb="0" eb="1">
      <t>ハヤシ</t>
    </rPh>
    <rPh sb="2" eb="4">
      <t>マサノブ</t>
    </rPh>
    <phoneticPr fontId="2"/>
  </si>
  <si>
    <t xml:space="preserve">正田 和将 </t>
    <phoneticPr fontId="2"/>
  </si>
  <si>
    <t>小杉山 真司</t>
    <rPh sb="0" eb="3">
      <t>コスギヤマ</t>
    </rPh>
    <rPh sb="4" eb="6">
      <t>シンジ</t>
    </rPh>
    <phoneticPr fontId="2"/>
  </si>
  <si>
    <t>若山 武史</t>
    <rPh sb="0" eb="2">
      <t>ワカヤマ</t>
    </rPh>
    <rPh sb="3" eb="5">
      <t>タケシ</t>
    </rPh>
    <phoneticPr fontId="2"/>
  </si>
  <si>
    <t>小山 強</t>
    <rPh sb="0" eb="2">
      <t>コヤマ</t>
    </rPh>
    <rPh sb="3" eb="4">
      <t>ツヨシ</t>
    </rPh>
    <phoneticPr fontId="2"/>
  </si>
  <si>
    <t>原田 幹成</t>
    <rPh sb="0" eb="2">
      <t>ハラダ</t>
    </rPh>
    <rPh sb="3" eb="5">
      <t>ミキナリ</t>
    </rPh>
    <phoneticPr fontId="2"/>
  </si>
  <si>
    <t>江口 雅晃</t>
    <rPh sb="0" eb="2">
      <t>エグチ</t>
    </rPh>
    <rPh sb="3" eb="4">
      <t>マサ</t>
    </rPh>
    <rPh sb="4" eb="5">
      <t>アキ</t>
    </rPh>
    <phoneticPr fontId="2"/>
  </si>
  <si>
    <t>磯野 政広</t>
    <rPh sb="0" eb="2">
      <t>イソノ</t>
    </rPh>
    <rPh sb="3" eb="5">
      <t>マサヒロ</t>
    </rPh>
    <phoneticPr fontId="2"/>
  </si>
  <si>
    <t>染谷 政宏</t>
    <rPh sb="0" eb="2">
      <t>ソメヤ</t>
    </rPh>
    <rPh sb="3" eb="4">
      <t>マサ</t>
    </rPh>
    <rPh sb="4" eb="5">
      <t>ヒロシ</t>
    </rPh>
    <phoneticPr fontId="2"/>
  </si>
  <si>
    <t>加島 洋司</t>
    <rPh sb="0" eb="2">
      <t>カシマ</t>
    </rPh>
    <rPh sb="3" eb="5">
      <t>ヨウジ</t>
    </rPh>
    <phoneticPr fontId="2"/>
  </si>
  <si>
    <t>ふじみ野</t>
    <rPh sb="3" eb="4">
      <t>ノ</t>
    </rPh>
    <phoneticPr fontId="39"/>
  </si>
  <si>
    <t>細沼</t>
  </si>
  <si>
    <t>染谷</t>
  </si>
  <si>
    <t>有田</t>
  </si>
  <si>
    <t>坪井</t>
  </si>
  <si>
    <t>細沼 貴也</t>
    <rPh sb="0" eb="2">
      <t>ホソヌマ</t>
    </rPh>
    <rPh sb="3" eb="5">
      <t>タカヤ</t>
    </rPh>
    <phoneticPr fontId="2"/>
  </si>
  <si>
    <t>染谷  和男</t>
    <rPh sb="0" eb="2">
      <t>ソメヤ</t>
    </rPh>
    <rPh sb="4" eb="6">
      <t>カズオ</t>
    </rPh>
    <phoneticPr fontId="2"/>
  </si>
  <si>
    <t>MF</t>
  </si>
  <si>
    <t>丸井 功</t>
    <rPh sb="0" eb="2">
      <t>マルイ</t>
    </rPh>
    <rPh sb="3" eb="4">
      <t>イサオ</t>
    </rPh>
    <phoneticPr fontId="2"/>
  </si>
  <si>
    <t>継田 学</t>
    <rPh sb="0" eb="2">
      <t>ツギタ</t>
    </rPh>
    <rPh sb="3" eb="4">
      <t>ガク</t>
    </rPh>
    <phoneticPr fontId="2"/>
  </si>
  <si>
    <t>広瀬</t>
  </si>
  <si>
    <t>小野</t>
  </si>
  <si>
    <t>林</t>
  </si>
  <si>
    <t>岡野</t>
  </si>
  <si>
    <t>矢島 香奈</t>
    <rPh sb="0" eb="2">
      <t>ヤジマ</t>
    </rPh>
    <rPh sb="3" eb="5">
      <t>カナ</t>
    </rPh>
    <phoneticPr fontId="2"/>
  </si>
  <si>
    <t>門倉 菜月</t>
    <rPh sb="0" eb="2">
      <t>カドクラ</t>
    </rPh>
    <rPh sb="3" eb="5">
      <t>ナツキ</t>
    </rPh>
    <phoneticPr fontId="2"/>
  </si>
  <si>
    <t>石井 綾華</t>
    <rPh sb="0" eb="2">
      <t>イシイ</t>
    </rPh>
    <rPh sb="3" eb="4">
      <t>アヤ</t>
    </rPh>
    <rPh sb="4" eb="5">
      <t>カ</t>
    </rPh>
    <phoneticPr fontId="2"/>
  </si>
  <si>
    <t>渡部 桃子</t>
    <rPh sb="0" eb="2">
      <t>ワタナベ</t>
    </rPh>
    <rPh sb="3" eb="5">
      <t>モモコ</t>
    </rPh>
    <phoneticPr fontId="2"/>
  </si>
  <si>
    <t>木村 恵理</t>
    <rPh sb="0" eb="2">
      <t>キムラ</t>
    </rPh>
    <rPh sb="3" eb="5">
      <t>エリ</t>
    </rPh>
    <phoneticPr fontId="2"/>
  </si>
  <si>
    <t>浅海 実沙希</t>
    <rPh sb="0" eb="2">
      <t>アサウミ</t>
    </rPh>
    <rPh sb="3" eb="4">
      <t>ミ</t>
    </rPh>
    <rPh sb="4" eb="6">
      <t>サキ</t>
    </rPh>
    <phoneticPr fontId="2"/>
  </si>
  <si>
    <t>橋本 貴代</t>
    <rPh sb="0" eb="2">
      <t>ハシモト</t>
    </rPh>
    <rPh sb="3" eb="5">
      <t>タカヨ</t>
    </rPh>
    <phoneticPr fontId="2"/>
  </si>
  <si>
    <t>川俣 亜希子</t>
    <rPh sb="0" eb="2">
      <t>カワマタ</t>
    </rPh>
    <rPh sb="3" eb="6">
      <t>アキコ</t>
    </rPh>
    <phoneticPr fontId="2"/>
  </si>
  <si>
    <t>《女子A・B・D》 4</t>
    <rPh sb="1" eb="3">
      <t>ジョシ</t>
    </rPh>
    <phoneticPr fontId="36"/>
  </si>
  <si>
    <t>LA・B・D</t>
    <phoneticPr fontId="2"/>
  </si>
  <si>
    <t>《女子F》３</t>
    <rPh sb="1" eb="3">
      <t>ジョシ</t>
    </rPh>
    <phoneticPr fontId="36"/>
  </si>
  <si>
    <t>《女子C・E》３</t>
    <rPh sb="1" eb="3">
      <t>ジョシ</t>
    </rPh>
    <phoneticPr fontId="36"/>
  </si>
  <si>
    <t>オープン</t>
    <phoneticPr fontId="39"/>
  </si>
  <si>
    <t>LC・E</t>
    <phoneticPr fontId="2"/>
  </si>
  <si>
    <t>LF</t>
    <phoneticPr fontId="2"/>
  </si>
  <si>
    <t>LF①</t>
    <phoneticPr fontId="2"/>
  </si>
  <si>
    <t>LF②</t>
    <phoneticPr fontId="2"/>
  </si>
  <si>
    <t>LF③</t>
    <phoneticPr fontId="2"/>
  </si>
  <si>
    <t>LC・E①</t>
  </si>
  <si>
    <t>LC・E①</t>
    <phoneticPr fontId="2"/>
  </si>
  <si>
    <t>LC・E②</t>
  </si>
  <si>
    <t>LC・E②</t>
    <phoneticPr fontId="2"/>
  </si>
  <si>
    <t>LC・E③</t>
  </si>
  <si>
    <t>LC・E③</t>
    <phoneticPr fontId="2"/>
  </si>
  <si>
    <t>米内 咲子</t>
    <rPh sb="0" eb="2">
      <t>ヨナイ</t>
    </rPh>
    <rPh sb="3" eb="5">
      <t>サキコ</t>
    </rPh>
    <phoneticPr fontId="2"/>
  </si>
  <si>
    <t>菊池 美紀</t>
    <rPh sb="0" eb="2">
      <t>キクチ</t>
    </rPh>
    <rPh sb="3" eb="5">
      <t>ミキ</t>
    </rPh>
    <phoneticPr fontId="2"/>
  </si>
  <si>
    <t>松村 めぐみ</t>
    <rPh sb="0" eb="2">
      <t>マツムラ</t>
    </rPh>
    <phoneticPr fontId="2"/>
  </si>
  <si>
    <t>飯塚 香代子</t>
    <rPh sb="0" eb="2">
      <t>イイヅカ</t>
    </rPh>
    <rPh sb="3" eb="6">
      <t>カヨコ</t>
    </rPh>
    <phoneticPr fontId="2"/>
  </si>
  <si>
    <t>山中 裕美子</t>
    <rPh sb="0" eb="2">
      <t>ヤマナカ</t>
    </rPh>
    <rPh sb="3" eb="6">
      <t>ユミコ</t>
    </rPh>
    <phoneticPr fontId="2"/>
  </si>
  <si>
    <t>米内</t>
  </si>
  <si>
    <t>山下</t>
  </si>
  <si>
    <t>菊池</t>
  </si>
  <si>
    <t>飯塚</t>
  </si>
  <si>
    <t>宮澤 由美子</t>
    <rPh sb="0" eb="2">
      <t>ミヤザワ</t>
    </rPh>
    <rPh sb="3" eb="6">
      <t>ユミコ</t>
    </rPh>
    <phoneticPr fontId="2"/>
  </si>
  <si>
    <t>岩山 理恵</t>
    <rPh sb="0" eb="2">
      <t>イワヤマ</t>
    </rPh>
    <rPh sb="3" eb="5">
      <t>リエ</t>
    </rPh>
    <phoneticPr fontId="2"/>
  </si>
  <si>
    <t>廣澤 智子</t>
    <rPh sb="0" eb="2">
      <t>ヒロサワ</t>
    </rPh>
    <rPh sb="3" eb="5">
      <t>トモコ</t>
    </rPh>
    <phoneticPr fontId="2"/>
  </si>
  <si>
    <t>清野 千恵子</t>
    <rPh sb="0" eb="2">
      <t>セイノ</t>
    </rPh>
    <rPh sb="3" eb="6">
      <t>チエコ</t>
    </rPh>
    <phoneticPr fontId="2"/>
  </si>
  <si>
    <t>渡邉 恵子</t>
    <rPh sb="0" eb="2">
      <t>ワタナベ</t>
    </rPh>
    <rPh sb="3" eb="5">
      <t>ケイコ</t>
    </rPh>
    <phoneticPr fontId="2"/>
  </si>
  <si>
    <t>石山 彩</t>
    <rPh sb="0" eb="2">
      <t>イシヤマ</t>
    </rPh>
    <rPh sb="3" eb="4">
      <t>アヤ</t>
    </rPh>
    <phoneticPr fontId="2"/>
  </si>
  <si>
    <t>宮澤</t>
  </si>
  <si>
    <t>LABD①</t>
  </si>
  <si>
    <t>LABD②</t>
  </si>
  <si>
    <t>LABD③</t>
  </si>
  <si>
    <t>LABD④</t>
  </si>
  <si>
    <t>LABD⑤</t>
  </si>
  <si>
    <t>LABD⑥</t>
  </si>
  <si>
    <t>MF①</t>
  </si>
  <si>
    <t>MF②</t>
  </si>
  <si>
    <t>MF③</t>
  </si>
  <si>
    <t>MBD</t>
  </si>
  <si>
    <t>MBD①</t>
  </si>
  <si>
    <t>MBD②</t>
  </si>
  <si>
    <t>MBD③</t>
  </si>
  <si>
    <t>MBD④</t>
  </si>
  <si>
    <t>MBD⑤</t>
  </si>
  <si>
    <t>MBD⑥</t>
  </si>
  <si>
    <t>初鹿野 理恵</t>
    <phoneticPr fontId="2"/>
  </si>
  <si>
    <t>初鹿野</t>
    <phoneticPr fontId="2"/>
  </si>
  <si>
    <t>林 正進</t>
    <rPh sb="0" eb="1">
      <t>ハヤシ</t>
    </rPh>
    <rPh sb="2" eb="3">
      <t>セイ</t>
    </rPh>
    <rPh sb="3" eb="4">
      <t>ススム</t>
    </rPh>
    <phoneticPr fontId="2"/>
  </si>
  <si>
    <t>保坂 次雄</t>
    <rPh sb="0" eb="2">
      <t>ホサカ</t>
    </rPh>
    <rPh sb="3" eb="5">
      <t>ツギオ</t>
    </rPh>
    <phoneticPr fontId="2"/>
  </si>
  <si>
    <t>里・遠藤</t>
  </si>
  <si>
    <t>成田・星野</t>
  </si>
  <si>
    <t>小林・小林</t>
  </si>
  <si>
    <t>衣袋・田口</t>
  </si>
  <si>
    <t>小堀・中野</t>
  </si>
  <si>
    <t>堀川・坪内</t>
  </si>
  <si>
    <t>滝沢・渡邉</t>
  </si>
  <si>
    <t>若山</t>
  </si>
  <si>
    <t>小杉山</t>
  </si>
  <si>
    <t>正田</t>
  </si>
  <si>
    <t>石井</t>
  </si>
  <si>
    <t>坂寄</t>
  </si>
  <si>
    <t>若山・小杉山</t>
  </si>
  <si>
    <t>小林・正田</t>
  </si>
  <si>
    <t>米内・山下</t>
  </si>
  <si>
    <t>小林・清野</t>
  </si>
  <si>
    <t>石井・坂寄</t>
  </si>
  <si>
    <t>小山・原田</t>
  </si>
  <si>
    <t>細沼・染谷</t>
  </si>
  <si>
    <t>染谷・加島</t>
  </si>
  <si>
    <t>江口・磯野</t>
  </si>
  <si>
    <t>有田・坪井</t>
  </si>
  <si>
    <t>松村・広瀬</t>
  </si>
  <si>
    <t>小野・林</t>
  </si>
  <si>
    <t>丸井・岡野</t>
  </si>
  <si>
    <t>矢島</t>
  </si>
  <si>
    <t>門倉</t>
  </si>
  <si>
    <t>渡部</t>
  </si>
  <si>
    <t>木村</t>
  </si>
  <si>
    <t>浅海</t>
  </si>
  <si>
    <t>川俣</t>
  </si>
  <si>
    <t>宮澤・岩山</t>
  </si>
  <si>
    <t>渡邉・石山</t>
  </si>
  <si>
    <t>矢島・門倉</t>
  </si>
  <si>
    <t>石井・渡部</t>
  </si>
  <si>
    <t>木村・浅海</t>
  </si>
  <si>
    <t>橋本・川俣</t>
  </si>
  <si>
    <t>米内・初鹿野</t>
  </si>
  <si>
    <t>菊池・松村</t>
  </si>
  <si>
    <t>飯塚・山中</t>
  </si>
  <si>
    <t>MC決勝</t>
    <rPh sb="2" eb="4">
      <t>ケッショウ</t>
    </rPh>
    <phoneticPr fontId="39"/>
  </si>
  <si>
    <t>MC三決</t>
    <rPh sb="2" eb="3">
      <t>サン</t>
    </rPh>
    <rPh sb="3" eb="4">
      <t>ケツ</t>
    </rPh>
    <phoneticPr fontId="39"/>
  </si>
  <si>
    <t>MC五決</t>
    <rPh sb="2" eb="3">
      <t>5</t>
    </rPh>
    <rPh sb="3" eb="4">
      <t>ケツ</t>
    </rPh>
    <phoneticPr fontId="39"/>
  </si>
  <si>
    <t>LO決勝</t>
    <rPh sb="2" eb="4">
      <t>ケッショウ</t>
    </rPh>
    <phoneticPr fontId="39"/>
  </si>
  <si>
    <t>LO三決</t>
    <rPh sb="2" eb="3">
      <t>サン</t>
    </rPh>
    <rPh sb="3" eb="4">
      <t>ケツ</t>
    </rPh>
    <phoneticPr fontId="39"/>
  </si>
  <si>
    <t>LO五決</t>
    <rPh sb="2" eb="3">
      <t>5</t>
    </rPh>
    <rPh sb="3" eb="4">
      <t>ケツ</t>
    </rPh>
    <phoneticPr fontId="39"/>
  </si>
  <si>
    <t xml:space="preserve">注意 : 試合コートは固定としますが、試合の流れにより変更の場合があります </t>
    <rPh sb="0" eb="2">
      <t>チュウイ</t>
    </rPh>
    <rPh sb="5" eb="7">
      <t>シアイ</t>
    </rPh>
    <rPh sb="11" eb="13">
      <t>コテイ</t>
    </rPh>
    <rPh sb="19" eb="21">
      <t>シアイ</t>
    </rPh>
    <rPh sb="22" eb="23">
      <t>ナガ</t>
    </rPh>
    <rPh sb="27" eb="29">
      <t>ヘンコウ</t>
    </rPh>
    <rPh sb="30" eb="32">
      <t>バアイ</t>
    </rPh>
    <phoneticPr fontId="2"/>
  </si>
  <si>
    <t>昼休憩30分</t>
    <rPh sb="5" eb="6">
      <t>フン</t>
    </rPh>
    <phoneticPr fontId="39"/>
  </si>
  <si>
    <t>A</t>
    <phoneticPr fontId="2"/>
  </si>
  <si>
    <t>【参加者一覧】32ペア</t>
    <rPh sb="1" eb="3">
      <t>サンカ</t>
    </rPh>
    <rPh sb="3" eb="4">
      <t>シャ</t>
    </rPh>
    <rPh sb="4" eb="6">
      <t>イチラン</t>
    </rPh>
    <phoneticPr fontId="2"/>
  </si>
  <si>
    <t>男子(22)</t>
    <rPh sb="0" eb="1">
      <t>オトコ</t>
    </rPh>
    <rPh sb="1" eb="2">
      <t>コ</t>
    </rPh>
    <phoneticPr fontId="2"/>
  </si>
  <si>
    <t>女子(1０)</t>
    <rPh sb="0" eb="1">
      <t>オンナ</t>
    </rPh>
    <rPh sb="1" eb="2">
      <t>コ</t>
    </rPh>
    <phoneticPr fontId="2"/>
  </si>
  <si>
    <t>小堀　拓己　中野　奈央</t>
  </si>
  <si>
    <t xml:space="preserve">小林　勲 　正田和将 </t>
  </si>
  <si>
    <t>染谷政宏　加島洋司</t>
  </si>
  <si>
    <t>小野　勉　林　正進</t>
  </si>
  <si>
    <t>中野　奈央　小堀　拓己</t>
  </si>
  <si>
    <t xml:space="preserve">正田和将 　小林　勲 </t>
  </si>
  <si>
    <t>加島洋司　染谷政宏</t>
  </si>
  <si>
    <t>林　正進　小野　勉</t>
  </si>
  <si>
    <t>成田創　星野秀喜</t>
  </si>
  <si>
    <t>堀川航太郎　坪内　大</t>
  </si>
  <si>
    <t>米内　悠馬　山下　龍一</t>
  </si>
  <si>
    <t>江口　雅晃　磯野　政広</t>
  </si>
  <si>
    <t>丸井　功　岡野　</t>
  </si>
  <si>
    <t>星野秀喜　成田創</t>
  </si>
  <si>
    <t>坪内　大　堀川航太郎</t>
  </si>
  <si>
    <t>山下　龍一　米内　悠馬</t>
  </si>
  <si>
    <t>磯野　政広　江口　雅晃</t>
  </si>
  <si>
    <t>岡野　　丸井　功</t>
  </si>
  <si>
    <t>小林歩　小林めぐみ</t>
  </si>
  <si>
    <t>滝沢　勝紀　渡邉　由香</t>
  </si>
  <si>
    <t>小林　綱紀　清野　一行</t>
  </si>
  <si>
    <t>有田信義　坪井直也</t>
  </si>
  <si>
    <t>保坂　継雄　継田　学</t>
  </si>
  <si>
    <t>小林めぐみ　小林歩</t>
  </si>
  <si>
    <t>渡邉　由香　滝沢　勝紀</t>
  </si>
  <si>
    <t>清野　一行　小林　綱紀</t>
  </si>
  <si>
    <t>坪井直也　有田信義</t>
  </si>
  <si>
    <t>継田　学　保坂　継雄</t>
  </si>
  <si>
    <t>石井　岳　坂寄　竜二</t>
  </si>
  <si>
    <t>坂寄　竜二　石井　岳</t>
  </si>
  <si>
    <t>小山　強　原田　幹成</t>
  </si>
  <si>
    <t>原田　幹成　小山　強</t>
  </si>
  <si>
    <t>矢島香奈　門倉菜月</t>
  </si>
  <si>
    <t>米内　咲子　初鹿野 理恵</t>
  </si>
  <si>
    <t>宮澤　由美子　岩山　理恵</t>
  </si>
  <si>
    <t>門倉菜月　矢島香奈</t>
  </si>
  <si>
    <t>初鹿野 理恵　米内　咲子</t>
  </si>
  <si>
    <t>岩山　理恵　宮澤　由美子</t>
  </si>
  <si>
    <t>石井　綾華　渡部　桃子</t>
  </si>
  <si>
    <t>菊池　美紀　松村　めぐみ</t>
  </si>
  <si>
    <t>渡部　桃子　石井　綾華</t>
  </si>
  <si>
    <t>松村　めぐみ　菊池　美紀</t>
  </si>
  <si>
    <t>木村　恵理　浅海　実沙希</t>
  </si>
  <si>
    <t>飯塚香代子　山中裕美子</t>
  </si>
  <si>
    <t>渡邉恵子　石山彩</t>
  </si>
  <si>
    <t>浅海　実沙希　木村　恵理</t>
  </si>
  <si>
    <t>山中裕美子　飯塚香代子</t>
  </si>
  <si>
    <t>石山彩　渡邉恵子</t>
  </si>
  <si>
    <t>里元気　遠藤智也</t>
  </si>
  <si>
    <t>衣袋　高広　田口　義治</t>
  </si>
  <si>
    <t>若山武史　小杉山真司</t>
  </si>
  <si>
    <t xml:space="preserve"> 細沼　貴也　 染谷  和男</t>
  </si>
  <si>
    <t>松村健志　広瀬慶</t>
  </si>
  <si>
    <t>遠藤智也　里元気</t>
  </si>
  <si>
    <t>田口　義治　衣袋　高広</t>
  </si>
  <si>
    <t>小杉山真司　若山武史</t>
  </si>
  <si>
    <t xml:space="preserve"> 染谷  和男　 細沼　貴也</t>
  </si>
  <si>
    <t>広瀬慶　松村健志</t>
  </si>
  <si>
    <t>鍛冶田 重行</t>
    <phoneticPr fontId="2"/>
  </si>
  <si>
    <t>山中・鍛冶田</t>
  </si>
  <si>
    <t>鍛冶田</t>
  </si>
  <si>
    <t>山中稜央　鍛冶田裕真</t>
  </si>
  <si>
    <t>鍛冶田裕真　山中稜央</t>
  </si>
  <si>
    <t>⑨</t>
    <phoneticPr fontId="39"/>
  </si>
  <si>
    <t>⑦</t>
    <phoneticPr fontId="39"/>
  </si>
  <si>
    <t>⑩</t>
    <phoneticPr fontId="39"/>
  </si>
  <si>
    <t>⑧</t>
    <phoneticPr fontId="39"/>
  </si>
  <si>
    <t>《男子E》５</t>
    <rPh sb="1" eb="3">
      <t>ダンシ</t>
    </rPh>
    <phoneticPr fontId="36"/>
  </si>
  <si>
    <t>ME</t>
    <phoneticPr fontId="39"/>
  </si>
  <si>
    <t>ME⑦</t>
  </si>
  <si>
    <t>ME⑧</t>
  </si>
  <si>
    <t>ME⑨</t>
  </si>
  <si>
    <t>ME⑩</t>
  </si>
  <si>
    <t>有田 信義</t>
  </si>
  <si>
    <t>坪井 直也</t>
  </si>
  <si>
    <t>阿部 薫</t>
    <rPh sb="0" eb="2">
      <t>アベ</t>
    </rPh>
    <rPh sb="3" eb="4">
      <t>カオル</t>
    </rPh>
    <phoneticPr fontId="2"/>
  </si>
  <si>
    <t>山崎 由博</t>
    <rPh sb="0" eb="2">
      <t>ヤマザキ</t>
    </rPh>
    <rPh sb="3" eb="5">
      <t>ヨシヒロ</t>
    </rPh>
    <phoneticPr fontId="2"/>
  </si>
  <si>
    <t>阿部</t>
  </si>
  <si>
    <t>山崎</t>
  </si>
  <si>
    <t>阿部・山崎</t>
  </si>
  <si>
    <t>松村 健志</t>
  </si>
  <si>
    <t>広瀬 慶</t>
  </si>
  <si>
    <t xml:space="preserve">岡野　和之 </t>
    <rPh sb="0" eb="2">
      <t>オカノ</t>
    </rPh>
    <rPh sb="3" eb="5">
      <t>カズユキ</t>
    </rPh>
    <phoneticPr fontId="2"/>
  </si>
  <si>
    <t>川越</t>
    <rPh sb="0" eb="2">
      <t>カワゴエ</t>
    </rPh>
    <phoneticPr fontId="39"/>
  </si>
  <si>
    <t>初鹿野 理恵</t>
  </si>
  <si>
    <t xml:space="preserve"> 細沼 貴也</t>
    <rPh sb="1" eb="3">
      <t>ホソヌマ</t>
    </rPh>
    <rPh sb="4" eb="6">
      <t>タカヤ</t>
    </rPh>
    <phoneticPr fontId="2"/>
  </si>
  <si>
    <t>鍛冶田 重行</t>
    <rPh sb="4" eb="6">
      <t>シゲユキ</t>
    </rPh>
    <phoneticPr fontId="2"/>
  </si>
  <si>
    <t>堀川 航太郎</t>
  </si>
  <si>
    <t>坪内 大</t>
  </si>
  <si>
    <t>岡野 和之</t>
    <rPh sb="0" eb="2">
      <t>オカノ</t>
    </rPh>
    <phoneticPr fontId="2"/>
  </si>
  <si>
    <t>C</t>
    <phoneticPr fontId="2"/>
  </si>
  <si>
    <t>E</t>
    <phoneticPr fontId="2"/>
  </si>
  <si>
    <t>F</t>
    <phoneticPr fontId="2"/>
  </si>
  <si>
    <t>B</t>
    <phoneticPr fontId="2"/>
  </si>
  <si>
    <t>D</t>
    <phoneticPr fontId="2"/>
  </si>
  <si>
    <t>《男子F》3</t>
    <rPh sb="1" eb="3">
      <t>ダンシ</t>
    </rPh>
    <phoneticPr fontId="36"/>
  </si>
  <si>
    <t>会  員　:   3,000 × 20 = 60,000</t>
    <rPh sb="0" eb="1">
      <t>カイ</t>
    </rPh>
    <rPh sb="3" eb="4">
      <t>イン</t>
    </rPh>
    <phoneticPr fontId="2"/>
  </si>
  <si>
    <t>計 : 108,000</t>
    <rPh sb="0" eb="1">
      <t>ケイ</t>
    </rPh>
    <phoneticPr fontId="2"/>
  </si>
  <si>
    <t>非会員 :   4,000 ×  12 = 48,000</t>
    <rPh sb="0" eb="1">
      <t>ヒ</t>
    </rPh>
    <rPh sb="1" eb="3">
      <t>カイイン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</si>
</sst>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AR P丸ゴシック体M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HGPｺﾞｼｯｸM"/>
      <family val="3"/>
      <charset val="128"/>
    </font>
    <font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u/>
      <sz val="13"/>
      <name val="HGPｺﾞｼｯｸM"/>
      <family val="3"/>
      <charset val="128"/>
    </font>
    <font>
      <u/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48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7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48"/>
      <color theme="1"/>
      <name val="Meiryo UI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8"/>
      <name val="メイリオ"/>
      <family val="3"/>
      <charset val="128"/>
    </font>
    <font>
      <sz val="12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b/>
      <sz val="18"/>
      <name val="メイリオ"/>
      <family val="3"/>
      <charset val="128"/>
    </font>
    <font>
      <b/>
      <u/>
      <sz val="14"/>
      <name val="メイリオ"/>
      <family val="3"/>
      <charset val="128"/>
    </font>
    <font>
      <sz val="10"/>
      <name val="メイリオ"/>
      <family val="3"/>
      <charset val="128"/>
    </font>
    <font>
      <u/>
      <sz val="14"/>
      <name val="メイリオ"/>
      <family val="3"/>
      <charset val="128"/>
    </font>
    <font>
      <sz val="9.5"/>
      <name val="メイリオ"/>
      <family val="3"/>
      <charset val="128"/>
    </font>
    <font>
      <sz val="20"/>
      <name val="メイリオ"/>
      <family val="3"/>
      <charset val="128"/>
    </font>
    <font>
      <b/>
      <u/>
      <sz val="18"/>
      <name val="メイリオ"/>
      <family val="3"/>
      <charset val="128"/>
    </font>
    <font>
      <sz val="8"/>
      <name val="メイリオ"/>
      <family val="3"/>
      <charset val="128"/>
    </font>
    <font>
      <sz val="22"/>
      <name val="メイリオ"/>
      <family val="3"/>
      <charset val="128"/>
    </font>
    <font>
      <sz val="13"/>
      <name val="メイリオ"/>
      <family val="3"/>
      <charset val="128"/>
    </font>
    <font>
      <u/>
      <sz val="16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36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</fills>
  <borders count="1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38">
    <xf numFmtId="0" fontId="0" fillId="0" borderId="0" xfId="0"/>
    <xf numFmtId="0" fontId="31" fillId="0" borderId="0" xfId="57" applyFont="1">
      <alignment vertical="center"/>
    </xf>
    <xf numFmtId="0" fontId="30" fillId="0" borderId="0" xfId="57" applyFont="1">
      <alignment vertical="center"/>
    </xf>
    <xf numFmtId="0" fontId="29" fillId="0" borderId="0" xfId="45" applyFont="1">
      <alignment vertical="center"/>
    </xf>
    <xf numFmtId="0" fontId="29" fillId="0" borderId="0" xfId="45" applyFont="1" applyAlignment="1">
      <alignment horizontal="left" vertical="center"/>
    </xf>
    <xf numFmtId="0" fontId="29" fillId="0" borderId="0" xfId="45" applyFont="1" applyAlignment="1">
      <alignment horizontal="center" vertical="center"/>
    </xf>
    <xf numFmtId="0" fontId="29" fillId="0" borderId="13" xfId="45" applyFont="1" applyBorder="1" applyAlignment="1">
      <alignment horizontal="left" vertical="center"/>
    </xf>
    <xf numFmtId="0" fontId="29" fillId="0" borderId="13" xfId="45" applyFont="1" applyBorder="1">
      <alignment vertical="center"/>
    </xf>
    <xf numFmtId="0" fontId="29" fillId="0" borderId="13" xfId="45" applyFont="1" applyBorder="1" applyAlignment="1">
      <alignment horizontal="distributed" vertical="center"/>
    </xf>
    <xf numFmtId="0" fontId="29" fillId="0" borderId="13" xfId="45" applyFont="1" applyBorder="1" applyAlignment="1">
      <alignment horizontal="center" vertical="center"/>
    </xf>
    <xf numFmtId="0" fontId="29" fillId="0" borderId="0" xfId="45" applyFont="1" applyAlignment="1">
      <alignment horizontal="distributed" vertical="center"/>
    </xf>
    <xf numFmtId="0" fontId="29" fillId="0" borderId="14" xfId="45" applyFont="1" applyBorder="1">
      <alignment vertical="center"/>
    </xf>
    <xf numFmtId="0" fontId="29" fillId="0" borderId="15" xfId="45" applyFont="1" applyBorder="1">
      <alignment vertical="center"/>
    </xf>
    <xf numFmtId="0" fontId="29" fillId="0" borderId="16" xfId="45" applyFont="1" applyBorder="1" applyAlignment="1">
      <alignment horizontal="center" vertical="center"/>
    </xf>
    <xf numFmtId="0" fontId="29" fillId="0" borderId="17" xfId="45" applyFont="1" applyBorder="1">
      <alignment vertical="center"/>
    </xf>
    <xf numFmtId="0" fontId="29" fillId="0" borderId="18" xfId="45" applyFont="1" applyBorder="1">
      <alignment vertical="center"/>
    </xf>
    <xf numFmtId="0" fontId="29" fillId="0" borderId="19" xfId="45" applyFont="1" applyBorder="1">
      <alignment vertical="center"/>
    </xf>
    <xf numFmtId="0" fontId="29" fillId="0" borderId="20" xfId="45" applyFont="1" applyBorder="1">
      <alignment vertical="center"/>
    </xf>
    <xf numFmtId="0" fontId="29" fillId="0" borderId="21" xfId="45" applyFont="1" applyBorder="1">
      <alignment vertical="center"/>
    </xf>
    <xf numFmtId="0" fontId="29" fillId="0" borderId="22" xfId="45" applyFont="1" applyBorder="1" applyAlignment="1">
      <alignment horizontal="center" vertical="center"/>
    </xf>
    <xf numFmtId="0" fontId="29" fillId="0" borderId="23" xfId="45" applyFont="1" applyBorder="1">
      <alignment vertical="center"/>
    </xf>
    <xf numFmtId="0" fontId="29" fillId="0" borderId="24" xfId="45" applyFont="1" applyBorder="1">
      <alignment vertical="center"/>
    </xf>
    <xf numFmtId="0" fontId="29" fillId="0" borderId="25" xfId="45" applyFont="1" applyBorder="1">
      <alignment vertical="center"/>
    </xf>
    <xf numFmtId="0" fontId="29" fillId="0" borderId="26" xfId="45" applyFont="1" applyBorder="1">
      <alignment vertical="center"/>
    </xf>
    <xf numFmtId="0" fontId="29" fillId="0" borderId="27" xfId="45" applyFont="1" applyBorder="1">
      <alignment vertical="center"/>
    </xf>
    <xf numFmtId="0" fontId="29" fillId="0" borderId="28" xfId="45" applyFont="1" applyBorder="1">
      <alignment vertical="center"/>
    </xf>
    <xf numFmtId="0" fontId="29" fillId="0" borderId="29" xfId="45" applyFont="1" applyBorder="1">
      <alignment vertical="center"/>
    </xf>
    <xf numFmtId="0" fontId="29" fillId="0" borderId="30" xfId="45" applyFont="1" applyBorder="1" applyAlignment="1">
      <alignment horizontal="center" vertical="center"/>
    </xf>
    <xf numFmtId="0" fontId="29" fillId="0" borderId="31" xfId="45" applyFont="1" applyBorder="1">
      <alignment vertical="center"/>
    </xf>
    <xf numFmtId="0" fontId="29" fillId="0" borderId="32" xfId="45" applyFont="1" applyBorder="1">
      <alignment vertical="center"/>
    </xf>
    <xf numFmtId="0" fontId="29" fillId="0" borderId="33" xfId="45" applyFont="1" applyBorder="1">
      <alignment vertical="center"/>
    </xf>
    <xf numFmtId="0" fontId="29" fillId="0" borderId="34" xfId="45" applyFont="1" applyBorder="1">
      <alignment vertical="center"/>
    </xf>
    <xf numFmtId="0" fontId="29" fillId="0" borderId="35" xfId="45" applyFont="1" applyBorder="1" applyAlignment="1">
      <alignment horizontal="center" vertical="center"/>
    </xf>
    <xf numFmtId="0" fontId="29" fillId="0" borderId="36" xfId="45" applyFont="1" applyBorder="1">
      <alignment vertical="center"/>
    </xf>
    <xf numFmtId="0" fontId="29" fillId="0" borderId="37" xfId="45" applyFont="1" applyBorder="1">
      <alignment vertical="center"/>
    </xf>
    <xf numFmtId="0" fontId="29" fillId="0" borderId="38" xfId="45" applyFont="1" applyBorder="1">
      <alignment vertical="center"/>
    </xf>
    <xf numFmtId="0" fontId="29" fillId="0" borderId="39" xfId="45" applyFont="1" applyBorder="1">
      <alignment vertical="center"/>
    </xf>
    <xf numFmtId="0" fontId="29" fillId="0" borderId="40" xfId="45" applyFont="1" applyBorder="1">
      <alignment vertical="center"/>
    </xf>
    <xf numFmtId="0" fontId="29" fillId="0" borderId="41" xfId="45" applyFont="1" applyBorder="1" applyAlignment="1">
      <alignment horizontal="center" vertical="center"/>
    </xf>
    <xf numFmtId="0" fontId="29" fillId="0" borderId="42" xfId="45" applyFont="1" applyBorder="1">
      <alignment vertical="center"/>
    </xf>
    <xf numFmtId="0" fontId="29" fillId="0" borderId="43" xfId="45" applyFont="1" applyBorder="1">
      <alignment vertical="center"/>
    </xf>
    <xf numFmtId="0" fontId="29" fillId="0" borderId="44" xfId="45" applyFont="1" applyBorder="1">
      <alignment vertical="center"/>
    </xf>
    <xf numFmtId="0" fontId="29" fillId="0" borderId="45" xfId="45" applyFont="1" applyBorder="1">
      <alignment vertical="center"/>
    </xf>
    <xf numFmtId="0" fontId="29" fillId="0" borderId="46" xfId="45" applyFont="1" applyBorder="1">
      <alignment vertical="center"/>
    </xf>
    <xf numFmtId="0" fontId="29" fillId="0" borderId="47" xfId="45" applyFont="1" applyBorder="1">
      <alignment vertical="center"/>
    </xf>
    <xf numFmtId="0" fontId="29" fillId="0" borderId="48" xfId="45" applyFont="1" applyBorder="1" applyAlignment="1">
      <alignment horizontal="center" vertical="center"/>
    </xf>
    <xf numFmtId="0" fontId="29" fillId="0" borderId="49" xfId="45" applyFont="1" applyBorder="1">
      <alignment vertical="center"/>
    </xf>
    <xf numFmtId="0" fontId="29" fillId="0" borderId="50" xfId="45" applyFont="1" applyBorder="1">
      <alignment vertical="center"/>
    </xf>
    <xf numFmtId="0" fontId="29" fillId="0" borderId="51" xfId="45" applyFont="1" applyBorder="1">
      <alignment vertical="center"/>
    </xf>
    <xf numFmtId="0" fontId="29" fillId="0" borderId="52" xfId="45" applyFont="1" applyBorder="1">
      <alignment vertical="center"/>
    </xf>
    <xf numFmtId="0" fontId="29" fillId="0" borderId="53" xfId="45" applyFont="1" applyBorder="1">
      <alignment vertical="center"/>
    </xf>
    <xf numFmtId="0" fontId="29" fillId="0" borderId="54" xfId="45" applyFont="1" applyBorder="1">
      <alignment vertical="center"/>
    </xf>
    <xf numFmtId="0" fontId="29" fillId="0" borderId="55" xfId="45" applyFont="1" applyBorder="1">
      <alignment vertical="center"/>
    </xf>
    <xf numFmtId="0" fontId="37" fillId="0" borderId="0" xfId="60" applyFont="1">
      <alignment vertical="center"/>
    </xf>
    <xf numFmtId="0" fontId="40" fillId="0" borderId="123" xfId="60" applyFont="1" applyBorder="1" applyAlignment="1">
      <alignment horizontal="center" vertical="center"/>
    </xf>
    <xf numFmtId="0" fontId="40" fillId="0" borderId="121" xfId="60" applyFont="1" applyBorder="1" applyAlignment="1">
      <alignment horizontal="center" vertical="center"/>
    </xf>
    <xf numFmtId="0" fontId="41" fillId="0" borderId="57" xfId="60" applyFont="1" applyBorder="1" applyAlignment="1">
      <alignment horizontal="center" vertical="center"/>
    </xf>
    <xf numFmtId="0" fontId="41" fillId="0" borderId="13" xfId="60" applyFont="1" applyBorder="1" applyAlignment="1">
      <alignment horizontal="center" vertical="center"/>
    </xf>
    <xf numFmtId="0" fontId="41" fillId="0" borderId="68" xfId="60" applyFont="1" applyBorder="1" applyAlignment="1">
      <alignment horizontal="center" vertical="center"/>
    </xf>
    <xf numFmtId="0" fontId="41" fillId="0" borderId="37" xfId="60" applyFont="1" applyBorder="1" applyAlignment="1">
      <alignment horizontal="center" vertical="center"/>
    </xf>
    <xf numFmtId="0" fontId="40" fillId="0" borderId="0" xfId="60" applyFont="1" applyAlignment="1">
      <alignment horizontal="center" vertical="center"/>
    </xf>
    <xf numFmtId="0" fontId="40" fillId="0" borderId="37" xfId="60" applyFont="1" applyBorder="1" applyAlignment="1">
      <alignment horizontal="center" vertical="center"/>
    </xf>
    <xf numFmtId="0" fontId="40" fillId="0" borderId="57" xfId="60" applyFont="1" applyBorder="1" applyAlignment="1">
      <alignment horizontal="center" vertical="center"/>
    </xf>
    <xf numFmtId="0" fontId="40" fillId="0" borderId="68" xfId="60" applyFont="1" applyBorder="1" applyAlignment="1">
      <alignment horizontal="center" vertical="center"/>
    </xf>
    <xf numFmtId="0" fontId="37" fillId="0" borderId="0" xfId="60" applyFont="1" applyAlignment="1">
      <alignment horizontal="center" vertical="center"/>
    </xf>
    <xf numFmtId="0" fontId="44" fillId="0" borderId="0" xfId="58" applyFont="1" applyAlignment="1">
      <alignment horizontal="center"/>
    </xf>
    <xf numFmtId="0" fontId="45" fillId="0" borderId="0" xfId="58" applyFont="1"/>
    <xf numFmtId="0" fontId="44" fillId="0" borderId="12" xfId="58" applyFont="1" applyBorder="1" applyAlignment="1">
      <alignment horizontal="left"/>
    </xf>
    <xf numFmtId="0" fontId="45" fillId="0" borderId="12" xfId="51" applyFont="1" applyBorder="1">
      <alignment vertical="center"/>
    </xf>
    <xf numFmtId="0" fontId="47" fillId="0" borderId="12" xfId="58" applyFont="1" applyBorder="1" applyAlignment="1">
      <alignment horizontal="center" vertical="center"/>
    </xf>
    <xf numFmtId="0" fontId="45" fillId="0" borderId="0" xfId="58" applyFont="1" applyAlignment="1">
      <alignment vertical="center"/>
    </xf>
    <xf numFmtId="0" fontId="52" fillId="0" borderId="0" xfId="0" applyFont="1"/>
    <xf numFmtId="0" fontId="48" fillId="0" borderId="0" xfId="0" applyFont="1"/>
    <xf numFmtId="0" fontId="46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0" fontId="48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45" fillId="0" borderId="0" xfId="0" applyFont="1"/>
    <xf numFmtId="0" fontId="54" fillId="0" borderId="0" xfId="0" applyFont="1" applyAlignment="1">
      <alignment horizontal="left"/>
    </xf>
    <xf numFmtId="0" fontId="55" fillId="0" borderId="0" xfId="0" applyFont="1"/>
    <xf numFmtId="0" fontId="45" fillId="0" borderId="0" xfId="0" applyFont="1" applyAlignment="1">
      <alignment vertical="center"/>
    </xf>
    <xf numFmtId="0" fontId="55" fillId="0" borderId="0" xfId="0" applyFont="1" applyAlignment="1">
      <alignment vertical="top" wrapText="1"/>
    </xf>
    <xf numFmtId="0" fontId="55" fillId="0" borderId="58" xfId="0" applyFont="1" applyBorder="1" applyAlignment="1">
      <alignment vertical="top" wrapText="1"/>
    </xf>
    <xf numFmtId="0" fontId="55" fillId="0" borderId="59" xfId="0" applyFont="1" applyBorder="1" applyAlignment="1">
      <alignment vertical="top" wrapText="1"/>
    </xf>
    <xf numFmtId="0" fontId="55" fillId="0" borderId="18" xfId="0" applyFont="1" applyBorder="1" applyAlignment="1">
      <alignment vertical="top" wrapText="1"/>
    </xf>
    <xf numFmtId="0" fontId="55" fillId="0" borderId="0" xfId="0" applyFont="1" applyAlignment="1">
      <alignment wrapText="1"/>
    </xf>
    <xf numFmtId="0" fontId="55" fillId="0" borderId="60" xfId="0" applyFont="1" applyBorder="1" applyAlignment="1">
      <alignment vertical="top" wrapText="1"/>
    </xf>
    <xf numFmtId="0" fontId="55" fillId="0" borderId="61" xfId="0" applyFont="1" applyBorder="1" applyAlignment="1">
      <alignment vertical="top" wrapText="1"/>
    </xf>
    <xf numFmtId="0" fontId="56" fillId="0" borderId="62" xfId="0" applyFont="1" applyBorder="1" applyAlignment="1">
      <alignment vertical="top" wrapText="1"/>
    </xf>
    <xf numFmtId="0" fontId="55" fillId="0" borderId="63" xfId="0" applyFont="1" applyBorder="1" applyAlignment="1">
      <alignment vertical="top" wrapText="1"/>
    </xf>
    <xf numFmtId="0" fontId="56" fillId="0" borderId="62" xfId="0" applyFont="1" applyBorder="1" applyAlignment="1">
      <alignment horizontal="center" vertical="top" wrapText="1"/>
    </xf>
    <xf numFmtId="0" fontId="48" fillId="0" borderId="63" xfId="0" applyFont="1" applyBorder="1" applyAlignment="1">
      <alignment vertical="top" wrapText="1"/>
    </xf>
    <xf numFmtId="0" fontId="55" fillId="0" borderId="62" xfId="0" applyFont="1" applyBorder="1" applyAlignment="1">
      <alignment vertical="top" wrapText="1"/>
    </xf>
    <xf numFmtId="0" fontId="55" fillId="0" borderId="65" xfId="0" applyFont="1" applyBorder="1" applyAlignment="1">
      <alignment vertical="top" wrapText="1"/>
    </xf>
    <xf numFmtId="0" fontId="56" fillId="0" borderId="0" xfId="0" applyFont="1" applyAlignment="1">
      <alignment horizontal="center" vertical="top" wrapText="1"/>
    </xf>
    <xf numFmtId="0" fontId="48" fillId="0" borderId="37" xfId="0" applyFont="1" applyBorder="1" applyAlignment="1">
      <alignment vertical="top" wrapText="1"/>
    </xf>
    <xf numFmtId="0" fontId="55" fillId="0" borderId="67" xfId="0" applyFont="1" applyBorder="1" applyAlignment="1">
      <alignment vertical="top" wrapText="1"/>
    </xf>
    <xf numFmtId="0" fontId="55" fillId="0" borderId="12" xfId="0" applyFont="1" applyBorder="1" applyAlignment="1">
      <alignment horizontal="center" vertical="center" wrapText="1"/>
    </xf>
    <xf numFmtId="0" fontId="55" fillId="0" borderId="57" xfId="0" applyFont="1" applyBorder="1" applyAlignment="1">
      <alignment vertical="top" wrapText="1"/>
    </xf>
    <xf numFmtId="0" fontId="55" fillId="0" borderId="13" xfId="0" applyFont="1" applyBorder="1" applyAlignment="1">
      <alignment vertical="top" wrapText="1"/>
    </xf>
    <xf numFmtId="0" fontId="48" fillId="0" borderId="13" xfId="0" applyFont="1" applyBorder="1" applyAlignment="1">
      <alignment vertical="top" wrapText="1"/>
    </xf>
    <xf numFmtId="0" fontId="48" fillId="0" borderId="68" xfId="0" applyFont="1" applyBorder="1" applyAlignment="1">
      <alignment vertical="top" wrapText="1"/>
    </xf>
    <xf numFmtId="0" fontId="46" fillId="0" borderId="0" xfId="0" applyFont="1"/>
    <xf numFmtId="0" fontId="58" fillId="0" borderId="0" xfId="51" applyFont="1" applyAlignment="1">
      <alignment horizontal="center" vertical="center"/>
    </xf>
    <xf numFmtId="0" fontId="45" fillId="0" borderId="0" xfId="51" applyFont="1" applyAlignment="1">
      <alignment horizontal="center" vertical="center"/>
    </xf>
    <xf numFmtId="0" fontId="45" fillId="0" borderId="0" xfId="51" applyFont="1" applyAlignment="1">
      <alignment horizontal="left" vertical="center"/>
    </xf>
    <xf numFmtId="0" fontId="44" fillId="0" borderId="0" xfId="51" applyFont="1" applyAlignment="1">
      <alignment horizontal="left" vertical="center"/>
    </xf>
    <xf numFmtId="0" fontId="45" fillId="0" borderId="0" xfId="51" applyFont="1">
      <alignment vertical="center"/>
    </xf>
    <xf numFmtId="0" fontId="47" fillId="0" borderId="0" xfId="51" applyFont="1" applyAlignment="1">
      <alignment horizontal="left" vertical="center"/>
    </xf>
    <xf numFmtId="0" fontId="58" fillId="0" borderId="69" xfId="51" applyFont="1" applyBorder="1" applyAlignment="1">
      <alignment horizontal="center" vertical="center"/>
    </xf>
    <xf numFmtId="0" fontId="47" fillId="0" borderId="70" xfId="51" applyFont="1" applyBorder="1" applyAlignment="1">
      <alignment horizontal="center" vertical="center"/>
    </xf>
    <xf numFmtId="0" fontId="47" fillId="0" borderId="71" xfId="51" applyFont="1" applyBorder="1" applyAlignment="1">
      <alignment horizontal="center" vertical="center"/>
    </xf>
    <xf numFmtId="0" fontId="60" fillId="0" borderId="73" xfId="54" applyFont="1" applyBorder="1" applyAlignment="1">
      <alignment horizontal="center" vertical="center"/>
    </xf>
    <xf numFmtId="0" fontId="60" fillId="0" borderId="76" xfId="51" applyFont="1" applyBorder="1" applyAlignment="1">
      <alignment horizontal="center" vertical="center"/>
    </xf>
    <xf numFmtId="0" fontId="60" fillId="0" borderId="77" xfId="54" applyFont="1" applyBorder="1" applyAlignment="1">
      <alignment horizontal="center" vertical="center"/>
    </xf>
    <xf numFmtId="0" fontId="60" fillId="0" borderId="78" xfId="54" applyFont="1" applyBorder="1" applyAlignment="1">
      <alignment horizontal="center" vertical="center"/>
    </xf>
    <xf numFmtId="0" fontId="60" fillId="0" borderId="79" xfId="54" applyFont="1" applyBorder="1" applyAlignment="1">
      <alignment horizontal="center" vertical="center"/>
    </xf>
    <xf numFmtId="0" fontId="60" fillId="0" borderId="0" xfId="51" applyFont="1">
      <alignment vertical="center"/>
    </xf>
    <xf numFmtId="0" fontId="60" fillId="0" borderId="74" xfId="54" applyFont="1" applyBorder="1" applyAlignment="1">
      <alignment horizontal="center" vertical="center"/>
    </xf>
    <xf numFmtId="0" fontId="60" fillId="0" borderId="80" xfId="51" applyFont="1" applyBorder="1" applyAlignment="1">
      <alignment horizontal="center" vertical="center"/>
    </xf>
    <xf numFmtId="0" fontId="60" fillId="0" borderId="81" xfId="54" applyFont="1" applyBorder="1" applyAlignment="1">
      <alignment horizontal="center" vertical="center"/>
    </xf>
    <xf numFmtId="0" fontId="60" fillId="0" borderId="80" xfId="54" applyFont="1" applyBorder="1" applyAlignment="1">
      <alignment horizontal="center" vertical="center"/>
    </xf>
    <xf numFmtId="0" fontId="60" fillId="0" borderId="82" xfId="54" applyFont="1" applyBorder="1" applyAlignment="1">
      <alignment horizontal="center" vertical="center"/>
    </xf>
    <xf numFmtId="0" fontId="60" fillId="0" borderId="83" xfId="54" applyFont="1" applyBorder="1" applyAlignment="1">
      <alignment horizontal="center" vertical="center"/>
    </xf>
    <xf numFmtId="0" fontId="60" fillId="0" borderId="84" xfId="51" applyFont="1" applyBorder="1" applyAlignment="1">
      <alignment horizontal="center" vertical="center"/>
    </xf>
    <xf numFmtId="0" fontId="60" fillId="0" borderId="85" xfId="54" applyFont="1" applyBorder="1" applyAlignment="1">
      <alignment horizontal="center" vertical="center"/>
    </xf>
    <xf numFmtId="0" fontId="60" fillId="0" borderId="73" xfId="51" applyFont="1" applyBorder="1" applyAlignment="1">
      <alignment horizontal="center" vertical="center"/>
    </xf>
    <xf numFmtId="0" fontId="60" fillId="0" borderId="76" xfId="54" applyFont="1" applyBorder="1" applyAlignment="1">
      <alignment horizontal="center" vertical="center"/>
    </xf>
    <xf numFmtId="0" fontId="60" fillId="0" borderId="86" xfId="51" applyFont="1" applyBorder="1" applyAlignment="1">
      <alignment horizontal="center" vertical="center"/>
    </xf>
    <xf numFmtId="0" fontId="60" fillId="0" borderId="79" xfId="51" applyFont="1" applyBorder="1" applyAlignment="1">
      <alignment horizontal="center" vertical="center"/>
    </xf>
    <xf numFmtId="0" fontId="60" fillId="0" borderId="74" xfId="51" applyFont="1" applyBorder="1" applyAlignment="1">
      <alignment horizontal="center" vertical="center"/>
    </xf>
    <xf numFmtId="0" fontId="60" fillId="0" borderId="82" xfId="51" applyFont="1" applyBorder="1" applyAlignment="1">
      <alignment horizontal="center" vertical="center"/>
    </xf>
    <xf numFmtId="0" fontId="60" fillId="0" borderId="83" xfId="51" applyFont="1" applyBorder="1" applyAlignment="1">
      <alignment horizontal="center" vertical="center"/>
    </xf>
    <xf numFmtId="0" fontId="60" fillId="0" borderId="0" xfId="51" applyFont="1" applyAlignment="1">
      <alignment horizontal="center" vertical="center"/>
    </xf>
    <xf numFmtId="0" fontId="44" fillId="0" borderId="0" xfId="51" applyFont="1" applyAlignment="1">
      <alignment horizontal="center" vertical="top"/>
    </xf>
    <xf numFmtId="0" fontId="44" fillId="0" borderId="0" xfId="51" applyFont="1" applyAlignment="1">
      <alignment horizontal="left"/>
    </xf>
    <xf numFmtId="0" fontId="44" fillId="0" borderId="0" xfId="51" applyFont="1" applyAlignment="1">
      <alignment horizontal="left" vertical="top"/>
    </xf>
    <xf numFmtId="0" fontId="60" fillId="0" borderId="86" xfId="54" applyFont="1" applyBorder="1" applyAlignment="1">
      <alignment horizontal="center" vertical="center"/>
    </xf>
    <xf numFmtId="0" fontId="60" fillId="0" borderId="87" xfId="54" applyFont="1" applyBorder="1" applyAlignment="1">
      <alignment horizontal="center" vertical="center"/>
    </xf>
    <xf numFmtId="0" fontId="60" fillId="0" borderId="43" xfId="54" applyFont="1" applyBorder="1" applyAlignment="1">
      <alignment horizontal="center" vertical="center"/>
    </xf>
    <xf numFmtId="0" fontId="60" fillId="0" borderId="88" xfId="54" applyFont="1" applyBorder="1" applyAlignment="1">
      <alignment horizontal="center" vertical="center"/>
    </xf>
    <xf numFmtId="0" fontId="60" fillId="0" borderId="89" xfId="54" applyFont="1" applyBorder="1" applyAlignment="1">
      <alignment horizontal="center" vertical="center"/>
    </xf>
    <xf numFmtId="0" fontId="60" fillId="0" borderId="90" xfId="54" applyFont="1" applyBorder="1" applyAlignment="1">
      <alignment horizontal="center" vertical="center"/>
    </xf>
    <xf numFmtId="0" fontId="60" fillId="0" borderId="89" xfId="51" applyFont="1" applyBorder="1" applyAlignment="1">
      <alignment horizontal="center" vertical="center"/>
    </xf>
    <xf numFmtId="0" fontId="60" fillId="0" borderId="90" xfId="5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40" fillId="0" borderId="123" xfId="0" applyFont="1" applyBorder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121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37" fillId="0" borderId="0" xfId="61" applyFont="1">
      <alignment vertical="center"/>
    </xf>
    <xf numFmtId="0" fontId="35" fillId="0" borderId="0" xfId="61" applyFont="1">
      <alignment vertical="center"/>
    </xf>
    <xf numFmtId="0" fontId="47" fillId="0" borderId="72" xfId="51" applyFont="1" applyBorder="1" applyAlignment="1">
      <alignment horizontal="center" vertical="center"/>
    </xf>
    <xf numFmtId="0" fontId="40" fillId="0" borderId="146" xfId="60" applyFont="1" applyBorder="1" applyAlignment="1">
      <alignment horizontal="center" vertical="center"/>
    </xf>
    <xf numFmtId="0" fontId="40" fillId="0" borderId="147" xfId="60" applyFont="1" applyBorder="1" applyAlignment="1">
      <alignment horizontal="center" vertical="center"/>
    </xf>
    <xf numFmtId="0" fontId="40" fillId="0" borderId="146" xfId="61" applyFont="1" applyBorder="1" applyAlignment="1">
      <alignment horizontal="center" vertical="center"/>
    </xf>
    <xf numFmtId="0" fontId="40" fillId="0" borderId="147" xfId="61" applyFont="1" applyBorder="1" applyAlignment="1">
      <alignment horizontal="center" vertical="center"/>
    </xf>
    <xf numFmtId="0" fontId="61" fillId="0" borderId="0" xfId="51" applyFont="1" applyAlignment="1">
      <alignment horizontal="right" vertical="center"/>
    </xf>
    <xf numFmtId="0" fontId="60" fillId="24" borderId="73" xfId="54" applyFont="1" applyFill="1" applyBorder="1" applyAlignment="1">
      <alignment horizontal="center" vertical="center"/>
    </xf>
    <xf numFmtId="0" fontId="60" fillId="24" borderId="87" xfId="54" applyFont="1" applyFill="1" applyBorder="1" applyAlignment="1">
      <alignment horizontal="center" vertical="center"/>
    </xf>
    <xf numFmtId="0" fontId="60" fillId="24" borderId="86" xfId="51" applyFont="1" applyFill="1" applyBorder="1" applyAlignment="1">
      <alignment horizontal="center" vertical="center"/>
    </xf>
    <xf numFmtId="0" fontId="60" fillId="24" borderId="89" xfId="51" applyFont="1" applyFill="1" applyBorder="1" applyAlignment="1">
      <alignment horizontal="center" vertical="center"/>
    </xf>
    <xf numFmtId="0" fontId="60" fillId="24" borderId="79" xfId="51" applyFont="1" applyFill="1" applyBorder="1" applyAlignment="1">
      <alignment horizontal="center" vertical="center"/>
    </xf>
    <xf numFmtId="0" fontId="60" fillId="24" borderId="90" xfId="51" applyFont="1" applyFill="1" applyBorder="1" applyAlignment="1">
      <alignment horizontal="center" vertical="center"/>
    </xf>
    <xf numFmtId="0" fontId="60" fillId="24" borderId="77" xfId="54" applyFont="1" applyFill="1" applyBorder="1" applyAlignment="1">
      <alignment horizontal="center" vertical="center"/>
    </xf>
    <xf numFmtId="0" fontId="60" fillId="24" borderId="43" xfId="54" applyFont="1" applyFill="1" applyBorder="1" applyAlignment="1">
      <alignment horizontal="center" vertical="center"/>
    </xf>
    <xf numFmtId="0" fontId="60" fillId="24" borderId="82" xfId="51" applyFont="1" applyFill="1" applyBorder="1" applyAlignment="1">
      <alignment horizontal="center" vertical="center"/>
    </xf>
    <xf numFmtId="0" fontId="60" fillId="24" borderId="76" xfId="51" applyFont="1" applyFill="1" applyBorder="1" applyAlignment="1">
      <alignment horizontal="center" vertical="center"/>
    </xf>
    <xf numFmtId="0" fontId="60" fillId="24" borderId="80" xfId="51" applyFont="1" applyFill="1" applyBorder="1" applyAlignment="1">
      <alignment horizontal="center" vertical="center"/>
    </xf>
    <xf numFmtId="0" fontId="60" fillId="24" borderId="81" xfId="54" applyFont="1" applyFill="1" applyBorder="1" applyAlignment="1">
      <alignment horizontal="center" vertical="center"/>
    </xf>
    <xf numFmtId="0" fontId="60" fillId="24" borderId="80" xfId="54" applyFont="1" applyFill="1" applyBorder="1" applyAlignment="1">
      <alignment horizontal="center" vertical="center"/>
    </xf>
    <xf numFmtId="0" fontId="60" fillId="24" borderId="74" xfId="54" applyFont="1" applyFill="1" applyBorder="1" applyAlignment="1">
      <alignment horizontal="center" vertical="center"/>
    </xf>
    <xf numFmtId="0" fontId="60" fillId="24" borderId="84" xfId="51" applyFont="1" applyFill="1" applyBorder="1" applyAlignment="1">
      <alignment horizontal="center" vertical="center"/>
    </xf>
    <xf numFmtId="0" fontId="47" fillId="0" borderId="12" xfId="51" applyFont="1" applyBorder="1" applyAlignment="1">
      <alignment horizontal="left" vertical="center"/>
    </xf>
    <xf numFmtId="0" fontId="47" fillId="24" borderId="12" xfId="51" applyFont="1" applyFill="1" applyBorder="1" applyAlignment="1">
      <alignment horizontal="left" vertical="center"/>
    </xf>
    <xf numFmtId="0" fontId="41" fillId="0" borderId="0" xfId="60" applyFont="1" applyAlignment="1">
      <alignment horizontal="center" vertical="center"/>
    </xf>
    <xf numFmtId="0" fontId="41" fillId="0" borderId="13" xfId="61" applyFont="1" applyBorder="1" applyAlignment="1">
      <alignment horizontal="center" vertical="center"/>
    </xf>
    <xf numFmtId="0" fontId="41" fillId="0" borderId="68" xfId="61" applyFont="1" applyBorder="1" applyAlignment="1">
      <alignment horizontal="center" vertical="center"/>
    </xf>
    <xf numFmtId="0" fontId="41" fillId="0" borderId="57" xfId="61" applyFont="1" applyBorder="1" applyAlignment="1">
      <alignment horizontal="center" vertical="center"/>
    </xf>
    <xf numFmtId="0" fontId="41" fillId="0" borderId="0" xfId="61" applyFont="1" applyAlignment="1">
      <alignment horizontal="center" vertical="center"/>
    </xf>
    <xf numFmtId="0" fontId="41" fillId="0" borderId="37" xfId="61" applyFont="1" applyBorder="1" applyAlignment="1">
      <alignment horizontal="center" vertical="center"/>
    </xf>
    <xf numFmtId="0" fontId="41" fillId="0" borderId="60" xfId="61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top" wrapText="1"/>
    </xf>
    <xf numFmtId="0" fontId="44" fillId="0" borderId="0" xfId="0" applyFont="1" applyAlignment="1">
      <alignment horizontal="center" vertical="center"/>
    </xf>
    <xf numFmtId="0" fontId="45" fillId="0" borderId="64" xfId="0" applyFont="1" applyBorder="1" applyAlignment="1">
      <alignment horizontal="center" vertical="center" wrapText="1"/>
    </xf>
    <xf numFmtId="0" fontId="45" fillId="0" borderId="66" xfId="0" applyFont="1" applyBorder="1" applyAlignment="1">
      <alignment horizontal="center" vertical="center" wrapText="1"/>
    </xf>
    <xf numFmtId="0" fontId="45" fillId="0" borderId="145" xfId="0" applyFont="1" applyBorder="1" applyAlignment="1">
      <alignment horizontal="center" vertical="center" wrapText="1"/>
    </xf>
    <xf numFmtId="0" fontId="56" fillId="0" borderId="93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6" fillId="0" borderId="94" xfId="0" applyFont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57" fillId="0" borderId="0" xfId="58" applyFont="1" applyAlignment="1">
      <alignment horizontal="center" vertical="center"/>
    </xf>
    <xf numFmtId="0" fontId="46" fillId="0" borderId="13" xfId="58" applyFont="1" applyBorder="1" applyAlignment="1">
      <alignment horizontal="left" vertical="center" wrapText="1"/>
    </xf>
    <xf numFmtId="0" fontId="44" fillId="0" borderId="12" xfId="58" applyFont="1" applyBorder="1" applyAlignment="1">
      <alignment horizontal="left"/>
    </xf>
    <xf numFmtId="0" fontId="45" fillId="0" borderId="12" xfId="51" applyFont="1" applyBorder="1">
      <alignment vertical="center"/>
    </xf>
    <xf numFmtId="0" fontId="46" fillId="0" borderId="10" xfId="58" applyFont="1" applyBorder="1" applyAlignment="1">
      <alignment horizontal="center" vertical="center"/>
    </xf>
    <xf numFmtId="0" fontId="46" fillId="0" borderId="91" xfId="58" applyFont="1" applyBorder="1" applyAlignment="1">
      <alignment horizontal="center" vertical="center"/>
    </xf>
    <xf numFmtId="0" fontId="46" fillId="0" borderId="92" xfId="58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32" xfId="0" applyFont="1" applyBorder="1" applyAlignment="1">
      <alignment horizontal="center" vertical="center"/>
    </xf>
    <xf numFmtId="0" fontId="40" fillId="0" borderId="133" xfId="0" applyFont="1" applyBorder="1" applyAlignment="1">
      <alignment horizontal="center" vertical="center"/>
    </xf>
    <xf numFmtId="0" fontId="40" fillId="0" borderId="134" xfId="0" applyFont="1" applyBorder="1" applyAlignment="1">
      <alignment horizontal="center" vertical="center"/>
    </xf>
    <xf numFmtId="0" fontId="40" fillId="0" borderId="135" xfId="0" applyFont="1" applyBorder="1" applyAlignment="1">
      <alignment horizontal="center" vertical="center"/>
    </xf>
    <xf numFmtId="0" fontId="40" fillId="0" borderId="136" xfId="0" applyFont="1" applyBorder="1" applyAlignment="1">
      <alignment horizontal="center" vertical="center"/>
    </xf>
    <xf numFmtId="0" fontId="40" fillId="0" borderId="137" xfId="0" applyFont="1" applyBorder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138" xfId="0" applyFont="1" applyBorder="1" applyAlignment="1">
      <alignment horizontal="center" vertical="center"/>
    </xf>
    <xf numFmtId="0" fontId="40" fillId="0" borderId="139" xfId="0" applyFont="1" applyBorder="1" applyAlignment="1">
      <alignment horizontal="center" vertical="center"/>
    </xf>
    <xf numFmtId="0" fontId="40" fillId="0" borderId="140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40" fillId="0" borderId="105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131" xfId="0" applyFont="1" applyBorder="1" applyAlignment="1">
      <alignment horizontal="center" vertical="center"/>
    </xf>
    <xf numFmtId="0" fontId="35" fillId="0" borderId="0" xfId="60" applyFont="1" applyAlignment="1">
      <alignment horizontal="center" vertical="center"/>
    </xf>
    <xf numFmtId="0" fontId="38" fillId="0" borderId="58" xfId="60" applyFont="1" applyBorder="1" applyAlignment="1">
      <alignment horizontal="center" vertical="center"/>
    </xf>
    <xf numFmtId="0" fontId="38" fillId="0" borderId="59" xfId="60" applyFont="1" applyBorder="1" applyAlignment="1">
      <alignment horizontal="center" vertical="center"/>
    </xf>
    <xf numFmtId="0" fontId="38" fillId="0" borderId="57" xfId="60" applyFont="1" applyBorder="1" applyAlignment="1">
      <alignment horizontal="center" vertical="center"/>
    </xf>
    <xf numFmtId="0" fontId="38" fillId="0" borderId="13" xfId="6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3" fillId="0" borderId="0" xfId="60" applyFont="1" applyAlignment="1">
      <alignment horizontal="center" vertical="center"/>
    </xf>
    <xf numFmtId="0" fontId="40" fillId="0" borderId="60" xfId="60" applyFont="1" applyBorder="1" applyAlignment="1">
      <alignment horizontal="center" vertical="center"/>
    </xf>
    <xf numFmtId="0" fontId="40" fillId="0" borderId="0" xfId="60" applyFont="1" applyAlignment="1">
      <alignment horizontal="center" vertical="center"/>
    </xf>
    <xf numFmtId="0" fontId="40" fillId="0" borderId="37" xfId="60" applyFont="1" applyBorder="1" applyAlignment="1">
      <alignment horizontal="center" vertical="center"/>
    </xf>
    <xf numFmtId="0" fontId="40" fillId="0" borderId="58" xfId="60" applyFont="1" applyBorder="1" applyAlignment="1">
      <alignment horizontal="center" vertical="center"/>
    </xf>
    <xf numFmtId="0" fontId="40" fillId="0" borderId="59" xfId="60" applyFont="1" applyBorder="1" applyAlignment="1">
      <alignment horizontal="center" vertical="center"/>
    </xf>
    <xf numFmtId="0" fontId="40" fillId="0" borderId="18" xfId="60" applyFont="1" applyBorder="1" applyAlignment="1">
      <alignment horizontal="center" vertical="center"/>
    </xf>
    <xf numFmtId="0" fontId="40" fillId="0" borderId="132" xfId="60" applyFont="1" applyBorder="1" applyAlignment="1">
      <alignment horizontal="center" vertical="center"/>
    </xf>
    <xf numFmtId="0" fontId="40" fillId="0" borderId="133" xfId="60" applyFont="1" applyBorder="1" applyAlignment="1">
      <alignment horizontal="center" vertical="center"/>
    </xf>
    <xf numFmtId="0" fontId="40" fillId="0" borderId="134" xfId="60" applyFont="1" applyBorder="1" applyAlignment="1">
      <alignment horizontal="center" vertical="center"/>
    </xf>
    <xf numFmtId="0" fontId="40" fillId="0" borderId="135" xfId="60" applyFont="1" applyBorder="1" applyAlignment="1">
      <alignment horizontal="center" vertical="center"/>
    </xf>
    <xf numFmtId="0" fontId="40" fillId="0" borderId="136" xfId="60" applyFont="1" applyBorder="1" applyAlignment="1">
      <alignment horizontal="center" vertical="center"/>
    </xf>
    <xf numFmtId="0" fontId="40" fillId="0" borderId="137" xfId="60" applyFont="1" applyBorder="1" applyAlignment="1">
      <alignment horizontal="center" vertical="center"/>
    </xf>
    <xf numFmtId="0" fontId="41" fillId="0" borderId="58" xfId="60" applyFont="1" applyBorder="1" applyAlignment="1">
      <alignment horizontal="center" vertical="center"/>
    </xf>
    <xf numFmtId="0" fontId="41" fillId="0" borderId="59" xfId="60" applyFont="1" applyBorder="1" applyAlignment="1">
      <alignment horizontal="center" vertical="center"/>
    </xf>
    <xf numFmtId="0" fontId="41" fillId="0" borderId="57" xfId="60" applyFont="1" applyBorder="1" applyAlignment="1">
      <alignment horizontal="center" vertical="center"/>
    </xf>
    <xf numFmtId="0" fontId="41" fillId="0" borderId="13" xfId="60" applyFont="1" applyBorder="1" applyAlignment="1">
      <alignment horizontal="center" vertical="center"/>
    </xf>
    <xf numFmtId="0" fontId="41" fillId="0" borderId="18" xfId="60" applyFont="1" applyBorder="1" applyAlignment="1">
      <alignment horizontal="center" vertical="center"/>
    </xf>
    <xf numFmtId="0" fontId="41" fillId="0" borderId="68" xfId="60" applyFont="1" applyBorder="1" applyAlignment="1">
      <alignment horizontal="center" vertical="center"/>
    </xf>
    <xf numFmtId="0" fontId="41" fillId="0" borderId="0" xfId="60" applyFont="1" applyAlignment="1">
      <alignment horizontal="center" vertical="center"/>
    </xf>
    <xf numFmtId="0" fontId="41" fillId="0" borderId="37" xfId="60" applyFont="1" applyBorder="1" applyAlignment="1">
      <alignment horizontal="center" vertical="center"/>
    </xf>
    <xf numFmtId="0" fontId="40" fillId="0" borderId="138" xfId="60" applyFont="1" applyBorder="1" applyAlignment="1">
      <alignment horizontal="center" vertical="center"/>
    </xf>
    <xf numFmtId="0" fontId="40" fillId="0" borderId="139" xfId="60" applyFont="1" applyBorder="1" applyAlignment="1">
      <alignment horizontal="center" vertical="center"/>
    </xf>
    <xf numFmtId="0" fontId="40" fillId="0" borderId="140" xfId="60" applyFont="1" applyBorder="1" applyAlignment="1">
      <alignment horizontal="center" vertical="center"/>
    </xf>
    <xf numFmtId="0" fontId="37" fillId="0" borderId="59" xfId="60" applyFont="1" applyBorder="1" applyAlignment="1">
      <alignment horizontal="center" vertical="center"/>
    </xf>
    <xf numFmtId="0" fontId="37" fillId="0" borderId="18" xfId="60" applyFont="1" applyBorder="1" applyAlignment="1">
      <alignment horizontal="center" vertical="center"/>
    </xf>
    <xf numFmtId="0" fontId="37" fillId="0" borderId="13" xfId="60" applyFont="1" applyBorder="1" applyAlignment="1">
      <alignment horizontal="center" vertical="center"/>
    </xf>
    <xf numFmtId="0" fontId="37" fillId="0" borderId="68" xfId="60" applyFont="1" applyBorder="1" applyAlignment="1">
      <alignment horizontal="center" vertical="center"/>
    </xf>
    <xf numFmtId="0" fontId="40" fillId="0" borderId="105" xfId="60" applyFont="1" applyBorder="1" applyAlignment="1">
      <alignment horizontal="center" vertical="center"/>
    </xf>
    <xf numFmtId="0" fontId="40" fillId="0" borderId="22" xfId="60" applyFont="1" applyBorder="1" applyAlignment="1">
      <alignment horizontal="center" vertical="center"/>
    </xf>
    <xf numFmtId="0" fontId="40" fillId="0" borderId="131" xfId="60" applyFont="1" applyBorder="1" applyAlignment="1">
      <alignment horizontal="center" vertical="center"/>
    </xf>
    <xf numFmtId="0" fontId="40" fillId="0" borderId="100" xfId="60" applyFont="1" applyBorder="1" applyAlignment="1">
      <alignment horizontal="center" vertical="center"/>
    </xf>
    <xf numFmtId="0" fontId="40" fillId="0" borderId="16" xfId="60" applyFont="1" applyBorder="1" applyAlignment="1">
      <alignment horizontal="center" vertical="center"/>
    </xf>
    <xf numFmtId="0" fontId="40" fillId="0" borderId="27" xfId="60" applyFont="1" applyBorder="1" applyAlignment="1">
      <alignment horizontal="center" vertical="center"/>
    </xf>
    <xf numFmtId="0" fontId="37" fillId="0" borderId="58" xfId="60" applyFont="1" applyBorder="1" applyAlignment="1">
      <alignment horizontal="center" vertical="center"/>
    </xf>
    <xf numFmtId="0" fontId="37" fillId="0" borderId="57" xfId="60" applyFont="1" applyBorder="1" applyAlignment="1">
      <alignment horizontal="center" vertical="center"/>
    </xf>
    <xf numFmtId="0" fontId="35" fillId="0" borderId="0" xfId="61" applyFont="1" applyAlignment="1">
      <alignment horizontal="center" vertical="center"/>
    </xf>
    <xf numFmtId="0" fontId="41" fillId="0" borderId="59" xfId="61" applyFont="1" applyBorder="1" applyAlignment="1">
      <alignment horizontal="center" vertical="center"/>
    </xf>
    <xf numFmtId="0" fontId="41" fillId="0" borderId="13" xfId="61" applyFont="1" applyBorder="1" applyAlignment="1">
      <alignment horizontal="center" vertical="center"/>
    </xf>
    <xf numFmtId="0" fontId="41" fillId="0" borderId="18" xfId="61" applyFont="1" applyBorder="1" applyAlignment="1">
      <alignment horizontal="center" vertical="center"/>
    </xf>
    <xf numFmtId="0" fontId="41" fillId="0" borderId="68" xfId="61" applyFont="1" applyBorder="1" applyAlignment="1">
      <alignment horizontal="center" vertical="center"/>
    </xf>
    <xf numFmtId="0" fontId="41" fillId="0" borderId="58" xfId="61" applyFont="1" applyBorder="1" applyAlignment="1">
      <alignment horizontal="center" vertical="center"/>
    </xf>
    <xf numFmtId="0" fontId="41" fillId="0" borderId="57" xfId="61" applyFont="1" applyBorder="1" applyAlignment="1">
      <alignment horizontal="center" vertical="center"/>
    </xf>
    <xf numFmtId="0" fontId="41" fillId="0" borderId="0" xfId="61" applyFont="1" applyAlignment="1">
      <alignment horizontal="center" vertical="center"/>
    </xf>
    <xf numFmtId="0" fontId="41" fillId="0" borderId="37" xfId="61" applyFont="1" applyBorder="1" applyAlignment="1">
      <alignment horizontal="center" vertical="center"/>
    </xf>
    <xf numFmtId="0" fontId="41" fillId="0" borderId="60" xfId="61" applyFont="1" applyBorder="1" applyAlignment="1">
      <alignment horizontal="center" vertical="center"/>
    </xf>
    <xf numFmtId="0" fontId="60" fillId="0" borderId="96" xfId="51" applyFont="1" applyBorder="1" applyAlignment="1">
      <alignment horizontal="center" vertical="center"/>
    </xf>
    <xf numFmtId="0" fontId="60" fillId="0" borderId="97" xfId="51" applyFont="1" applyBorder="1" applyAlignment="1">
      <alignment horizontal="center" vertical="center"/>
    </xf>
    <xf numFmtId="0" fontId="59" fillId="0" borderId="98" xfId="51" applyFont="1" applyBorder="1" applyAlignment="1">
      <alignment horizontal="center" vertical="center"/>
    </xf>
    <xf numFmtId="0" fontId="59" fillId="0" borderId="46" xfId="51" applyFont="1" applyBorder="1" applyAlignment="1">
      <alignment horizontal="center" vertical="center"/>
    </xf>
    <xf numFmtId="0" fontId="59" fillId="0" borderId="99" xfId="51" applyFont="1" applyBorder="1" applyAlignment="1">
      <alignment horizontal="center" vertical="center"/>
    </xf>
    <xf numFmtId="0" fontId="44" fillId="0" borderId="0" xfId="51" applyFont="1" applyAlignment="1">
      <alignment horizontal="left" vertical="center"/>
    </xf>
    <xf numFmtId="0" fontId="47" fillId="0" borderId="0" xfId="51" applyFont="1" applyAlignment="1">
      <alignment horizontal="left" vertical="center"/>
    </xf>
    <xf numFmtId="0" fontId="30" fillId="0" borderId="12" xfId="57" applyFont="1" applyBorder="1" applyAlignment="1">
      <alignment horizontal="center" vertical="center"/>
    </xf>
    <xf numFmtId="0" fontId="33" fillId="0" borderId="12" xfId="57" applyFont="1" applyBorder="1" applyAlignment="1">
      <alignment horizontal="center" vertical="center"/>
    </xf>
    <xf numFmtId="0" fontId="29" fillId="0" borderId="12" xfId="45" applyFont="1" applyBorder="1" applyAlignment="1">
      <alignment horizontal="center" vertical="center"/>
    </xf>
    <xf numFmtId="0" fontId="33" fillId="0" borderId="12" xfId="45" applyFont="1" applyBorder="1" applyAlignment="1">
      <alignment horizontal="center" vertical="center"/>
    </xf>
    <xf numFmtId="0" fontId="29" fillId="0" borderId="13" xfId="45" applyFont="1" applyBorder="1">
      <alignment vertical="center"/>
    </xf>
    <xf numFmtId="0" fontId="29" fillId="0" borderId="108" xfId="45" applyFont="1" applyBorder="1" applyAlignment="1">
      <alignment horizontal="center" vertical="center"/>
    </xf>
    <xf numFmtId="0" fontId="29" fillId="0" borderId="109" xfId="45" applyFont="1" applyBorder="1" applyAlignment="1">
      <alignment horizontal="center" vertical="center"/>
    </xf>
    <xf numFmtId="0" fontId="29" fillId="0" borderId="110" xfId="45" applyFont="1" applyBorder="1" applyAlignment="1">
      <alignment horizontal="center" vertical="center"/>
    </xf>
    <xf numFmtId="0" fontId="29" fillId="0" borderId="123" xfId="45" applyFont="1" applyBorder="1" applyAlignment="1" applyProtection="1">
      <alignment horizontal="center" vertical="center"/>
      <protection locked="0"/>
    </xf>
    <xf numFmtId="0" fontId="29" fillId="0" borderId="108" xfId="45" applyFont="1" applyBorder="1" applyAlignment="1" applyProtection="1">
      <alignment horizontal="center" vertical="center"/>
      <protection locked="0"/>
    </xf>
    <xf numFmtId="0" fontId="29" fillId="0" borderId="120" xfId="45" applyFont="1" applyBorder="1" applyAlignment="1" applyProtection="1">
      <alignment horizontal="center" vertical="center"/>
      <protection locked="0"/>
    </xf>
    <xf numFmtId="0" fontId="29" fillId="0" borderId="109" xfId="45" applyFont="1" applyBorder="1" applyAlignment="1" applyProtection="1">
      <alignment horizontal="center" vertical="center"/>
      <protection locked="0"/>
    </xf>
    <xf numFmtId="0" fontId="29" fillId="0" borderId="122" xfId="45" applyFont="1" applyBorder="1" applyAlignment="1">
      <alignment horizontal="center" vertical="center"/>
    </xf>
    <xf numFmtId="0" fontId="29" fillId="0" borderId="35" xfId="45" applyFont="1" applyBorder="1" applyAlignment="1">
      <alignment horizontal="center" vertical="center"/>
    </xf>
    <xf numFmtId="0" fontId="27" fillId="0" borderId="58" xfId="45" applyFont="1" applyBorder="1" applyAlignment="1">
      <alignment horizontal="center" vertical="center"/>
    </xf>
    <xf numFmtId="0" fontId="27" fillId="0" borderId="59" xfId="45" applyFont="1" applyBorder="1" applyAlignment="1">
      <alignment horizontal="center" vertical="center"/>
    </xf>
    <xf numFmtId="0" fontId="27" fillId="0" borderId="124" xfId="45" applyFont="1" applyBorder="1" applyAlignment="1">
      <alignment horizontal="center" vertical="center"/>
    </xf>
    <xf numFmtId="0" fontId="27" fillId="0" borderId="60" xfId="45" applyFont="1" applyBorder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27" fillId="0" borderId="118" xfId="45" applyFont="1" applyBorder="1" applyAlignment="1">
      <alignment horizontal="center" vertical="center"/>
    </xf>
    <xf numFmtId="0" fontId="27" fillId="0" borderId="122" xfId="45" applyFont="1" applyBorder="1" applyAlignment="1">
      <alignment horizontal="center" vertical="center"/>
    </xf>
    <xf numFmtId="0" fontId="27" fillId="0" borderId="35" xfId="45" applyFont="1" applyBorder="1" applyAlignment="1">
      <alignment horizontal="center" vertical="center"/>
    </xf>
    <xf numFmtId="0" fontId="27" fillId="0" borderId="125" xfId="45" applyFont="1" applyBorder="1" applyAlignment="1">
      <alignment horizontal="center" vertical="center"/>
    </xf>
    <xf numFmtId="0" fontId="27" fillId="0" borderId="126" xfId="45" applyFont="1" applyBorder="1" applyAlignment="1">
      <alignment horizontal="center" vertical="center"/>
    </xf>
    <xf numFmtId="0" fontId="27" fillId="0" borderId="18" xfId="45" applyFont="1" applyBorder="1" applyAlignment="1">
      <alignment horizontal="center" vertical="center"/>
    </xf>
    <xf numFmtId="0" fontId="27" fillId="0" borderId="127" xfId="45" applyFont="1" applyBorder="1" applyAlignment="1">
      <alignment horizontal="center" vertical="center"/>
    </xf>
    <xf numFmtId="0" fontId="27" fillId="0" borderId="37" xfId="45" applyFont="1" applyBorder="1" applyAlignment="1">
      <alignment horizontal="center" vertical="center"/>
    </xf>
    <xf numFmtId="0" fontId="27" fillId="0" borderId="36" xfId="45" applyFont="1" applyBorder="1" applyAlignment="1">
      <alignment horizontal="center" vertical="center"/>
    </xf>
    <xf numFmtId="0" fontId="27" fillId="0" borderId="128" xfId="45" applyFont="1" applyBorder="1" applyAlignment="1">
      <alignment horizontal="center" vertical="center"/>
    </xf>
    <xf numFmtId="0" fontId="29" fillId="0" borderId="0" xfId="45" applyFont="1" applyAlignment="1">
      <alignment horizontal="center" vertical="center"/>
    </xf>
    <xf numFmtId="0" fontId="29" fillId="0" borderId="13" xfId="45" applyFont="1" applyBorder="1" applyAlignment="1">
      <alignment horizontal="center" vertical="center"/>
    </xf>
    <xf numFmtId="0" fontId="27" fillId="0" borderId="129" xfId="45" applyFont="1" applyBorder="1" applyAlignment="1">
      <alignment horizontal="center" vertical="center"/>
    </xf>
    <xf numFmtId="0" fontId="27" fillId="0" borderId="116" xfId="45" applyFont="1" applyBorder="1" applyAlignment="1">
      <alignment horizontal="center" vertical="center"/>
    </xf>
    <xf numFmtId="0" fontId="27" fillId="0" borderId="24" xfId="45" applyFont="1" applyBorder="1" applyAlignment="1">
      <alignment horizontal="center" vertical="center"/>
    </xf>
    <xf numFmtId="0" fontId="27" fillId="0" borderId="130" xfId="45" applyFont="1" applyBorder="1" applyAlignment="1">
      <alignment horizontal="center" vertical="center"/>
    </xf>
    <xf numFmtId="0" fontId="27" fillId="0" borderId="13" xfId="45" applyFont="1" applyBorder="1" applyAlignment="1">
      <alignment horizontal="center" vertical="center"/>
    </xf>
    <xf numFmtId="0" fontId="27" fillId="0" borderId="68" xfId="45" applyFont="1" applyBorder="1" applyAlignment="1">
      <alignment horizontal="center" vertical="center"/>
    </xf>
    <xf numFmtId="0" fontId="29" fillId="0" borderId="0" xfId="45" applyFont="1">
      <alignment vertical="center"/>
    </xf>
    <xf numFmtId="0" fontId="29" fillId="0" borderId="100" xfId="45" applyFont="1" applyBorder="1" applyAlignment="1">
      <alignment horizontal="center" vertical="center"/>
    </xf>
    <xf numFmtId="0" fontId="29" fillId="0" borderId="16" xfId="45" applyFont="1" applyBorder="1" applyAlignment="1">
      <alignment horizontal="center" vertical="center"/>
    </xf>
    <xf numFmtId="0" fontId="29" fillId="0" borderId="121" xfId="45" applyFont="1" applyBorder="1" applyAlignment="1" applyProtection="1">
      <alignment horizontal="center" vertical="center"/>
      <protection locked="0"/>
    </xf>
    <xf numFmtId="0" fontId="29" fillId="0" borderId="110" xfId="45" applyFont="1" applyBorder="1" applyAlignment="1" applyProtection="1">
      <alignment horizontal="center" vertical="center"/>
      <protection locked="0"/>
    </xf>
    <xf numFmtId="0" fontId="32" fillId="0" borderId="0" xfId="57" applyFont="1" applyAlignment="1">
      <alignment horizontal="right"/>
    </xf>
    <xf numFmtId="0" fontId="29" fillId="0" borderId="101" xfId="45" applyFont="1" applyBorder="1" applyAlignment="1">
      <alignment horizontal="center" vertical="center"/>
    </xf>
    <xf numFmtId="0" fontId="29" fillId="0" borderId="41" xfId="45" applyFont="1" applyBorder="1" applyAlignment="1">
      <alignment horizontal="center" vertical="center"/>
    </xf>
    <xf numFmtId="0" fontId="29" fillId="0" borderId="106" xfId="45" applyFont="1" applyBorder="1" applyAlignment="1">
      <alignment horizontal="center" vertical="center"/>
    </xf>
    <xf numFmtId="0" fontId="29" fillId="0" borderId="48" xfId="45" applyFont="1" applyBorder="1" applyAlignment="1">
      <alignment horizontal="center" vertical="center"/>
    </xf>
    <xf numFmtId="0" fontId="29" fillId="0" borderId="105" xfId="45" applyFont="1" applyBorder="1" applyAlignment="1">
      <alignment horizontal="center" vertical="center"/>
    </xf>
    <xf numFmtId="0" fontId="29" fillId="0" borderId="22" xfId="45" applyFont="1" applyBorder="1" applyAlignment="1">
      <alignment horizontal="center" vertical="center"/>
    </xf>
    <xf numFmtId="0" fontId="29" fillId="0" borderId="112" xfId="45" applyFont="1" applyBorder="1" applyAlignment="1" applyProtection="1">
      <alignment horizontal="center" vertical="center"/>
      <protection locked="0"/>
    </xf>
    <xf numFmtId="0" fontId="28" fillId="0" borderId="0" xfId="45" applyFont="1" applyAlignment="1">
      <alignment horizontal="left"/>
    </xf>
    <xf numFmtId="0" fontId="28" fillId="0" borderId="13" xfId="45" applyFont="1" applyBorder="1" applyAlignment="1">
      <alignment horizontal="left"/>
    </xf>
    <xf numFmtId="0" fontId="29" fillId="0" borderId="104" xfId="45" applyFont="1" applyBorder="1" applyAlignment="1">
      <alignment horizontal="center" vertical="center"/>
    </xf>
    <xf numFmtId="0" fontId="29" fillId="0" borderId="75" xfId="45" applyFont="1" applyBorder="1" applyAlignment="1">
      <alignment horizontal="center" vertical="center"/>
    </xf>
    <xf numFmtId="0" fontId="29" fillId="0" borderId="114" xfId="45" applyFont="1" applyBorder="1" applyAlignment="1">
      <alignment horizontal="center" vertical="center"/>
    </xf>
    <xf numFmtId="0" fontId="29" fillId="0" borderId="107" xfId="45" applyFont="1" applyBorder="1" applyAlignment="1">
      <alignment horizontal="center" vertical="center"/>
    </xf>
    <xf numFmtId="0" fontId="29" fillId="0" borderId="30" xfId="45" applyFont="1" applyBorder="1" applyAlignment="1">
      <alignment horizontal="center" vertical="center"/>
    </xf>
    <xf numFmtId="0" fontId="27" fillId="0" borderId="115" xfId="45" applyFont="1" applyBorder="1" applyAlignment="1">
      <alignment horizontal="center" vertical="center"/>
    </xf>
    <xf numFmtId="0" fontId="27" fillId="0" borderId="117" xfId="45" applyFont="1" applyBorder="1" applyAlignment="1">
      <alignment horizontal="center" vertical="center"/>
    </xf>
    <xf numFmtId="0" fontId="27" fillId="0" borderId="57" xfId="45" applyFont="1" applyBorder="1" applyAlignment="1">
      <alignment horizontal="center" vertical="center"/>
    </xf>
    <xf numFmtId="0" fontId="27" fillId="0" borderId="119" xfId="45" applyFont="1" applyBorder="1" applyAlignment="1">
      <alignment horizontal="center" vertical="center"/>
    </xf>
    <xf numFmtId="49" fontId="29" fillId="0" borderId="53" xfId="45" applyNumberFormat="1" applyFont="1" applyBorder="1" applyAlignment="1">
      <alignment horizontal="center" vertical="center"/>
    </xf>
    <xf numFmtId="49" fontId="26" fillId="0" borderId="84" xfId="45" applyNumberFormat="1" applyFont="1" applyBorder="1" applyAlignment="1">
      <alignment horizontal="center" vertical="center"/>
    </xf>
    <xf numFmtId="0" fontId="29" fillId="0" borderId="111" xfId="45" applyFont="1" applyBorder="1" applyAlignment="1" applyProtection="1">
      <alignment horizontal="center" vertical="center"/>
      <protection locked="0"/>
    </xf>
    <xf numFmtId="0" fontId="29" fillId="0" borderId="113" xfId="45" applyFont="1" applyBorder="1" applyAlignment="1" applyProtection="1">
      <alignment horizontal="center" vertical="center"/>
      <protection locked="0"/>
    </xf>
    <xf numFmtId="0" fontId="29" fillId="0" borderId="102" xfId="45" applyFont="1" applyBorder="1" applyAlignment="1">
      <alignment horizontal="center" vertical="center"/>
    </xf>
    <xf numFmtId="0" fontId="29" fillId="0" borderId="103" xfId="45" applyFont="1" applyBorder="1" applyAlignment="1">
      <alignment horizontal="center" vertical="center"/>
    </xf>
    <xf numFmtId="0" fontId="29" fillId="0" borderId="95" xfId="45" applyFont="1" applyBorder="1" applyAlignment="1">
      <alignment horizontal="center" vertical="center"/>
    </xf>
    <xf numFmtId="0" fontId="50" fillId="0" borderId="0" xfId="58" applyFont="1" applyAlignment="1">
      <alignment vertical="center" shrinkToFit="1"/>
    </xf>
    <xf numFmtId="0" fontId="50" fillId="0" borderId="0" xfId="58" applyFont="1" applyAlignment="1">
      <alignment shrinkToFit="1"/>
    </xf>
    <xf numFmtId="0" fontId="46" fillId="0" borderId="56" xfId="58" applyFont="1" applyBorder="1" applyAlignment="1">
      <alignment horizontal="center" vertical="center" shrinkToFit="1"/>
    </xf>
    <xf numFmtId="20" fontId="46" fillId="0" borderId="56" xfId="58" applyNumberFormat="1" applyFont="1" applyBorder="1" applyAlignment="1">
      <alignment horizontal="center" vertical="center" shrinkToFit="1"/>
    </xf>
    <xf numFmtId="0" fontId="49" fillId="0" borderId="141" xfId="60" applyFont="1" applyBorder="1" applyAlignment="1">
      <alignment horizontal="center" vertical="center" shrinkToFit="1"/>
    </xf>
    <xf numFmtId="0" fontId="62" fillId="0" borderId="141" xfId="60" applyFont="1" applyBorder="1" applyAlignment="1">
      <alignment horizontal="center" vertical="center" shrinkToFit="1"/>
    </xf>
    <xf numFmtId="0" fontId="46" fillId="0" borderId="84" xfId="58" applyFont="1" applyBorder="1" applyAlignment="1">
      <alignment horizontal="center" vertical="center" shrinkToFit="1"/>
    </xf>
    <xf numFmtId="0" fontId="46" fillId="0" borderId="142" xfId="58" applyFont="1" applyBorder="1" applyAlignment="1">
      <alignment horizontal="center" vertical="center" shrinkToFit="1"/>
    </xf>
    <xf numFmtId="0" fontId="62" fillId="0" borderId="142" xfId="58" applyFont="1" applyBorder="1" applyAlignment="1">
      <alignment horizontal="center" vertical="center" shrinkToFit="1"/>
    </xf>
    <xf numFmtId="0" fontId="46" fillId="0" borderId="11" xfId="58" applyFont="1" applyBorder="1" applyAlignment="1">
      <alignment horizontal="center" vertical="center" shrinkToFit="1"/>
    </xf>
    <xf numFmtId="0" fontId="46" fillId="0" borderId="143" xfId="58" applyFont="1" applyBorder="1" applyAlignment="1">
      <alignment horizontal="center" vertical="center" shrinkToFit="1"/>
    </xf>
    <xf numFmtId="0" fontId="62" fillId="0" borderId="143" xfId="58" applyFont="1" applyBorder="1" applyAlignment="1">
      <alignment horizontal="center" vertical="center" shrinkToFit="1"/>
    </xf>
    <xf numFmtId="0" fontId="46" fillId="0" borderId="144" xfId="58" applyFont="1" applyBorder="1" applyAlignment="1">
      <alignment horizontal="center" vertical="center" shrinkToFit="1"/>
    </xf>
    <xf numFmtId="0" fontId="62" fillId="0" borderId="144" xfId="58" applyFont="1" applyBorder="1" applyAlignment="1">
      <alignment horizontal="center" vertical="center" shrinkToFit="1"/>
    </xf>
    <xf numFmtId="0" fontId="46" fillId="0" borderId="105" xfId="58" applyFont="1" applyBorder="1" applyAlignment="1">
      <alignment horizontal="center" vertical="center" shrinkToFit="1"/>
    </xf>
    <xf numFmtId="0" fontId="62" fillId="0" borderId="105" xfId="58" applyFont="1" applyBorder="1" applyAlignment="1">
      <alignment horizontal="center" vertical="center" shrinkToFit="1"/>
    </xf>
    <xf numFmtId="0" fontId="46" fillId="0" borderId="58" xfId="58" applyFont="1" applyBorder="1" applyAlignment="1">
      <alignment horizontal="center" vertical="center" shrinkToFit="1"/>
    </xf>
    <xf numFmtId="0" fontId="46" fillId="0" borderId="59" xfId="58" applyFont="1" applyBorder="1" applyAlignment="1">
      <alignment horizontal="center" vertical="center" shrinkToFit="1"/>
    </xf>
    <xf numFmtId="0" fontId="46" fillId="0" borderId="18" xfId="58" applyFont="1" applyBorder="1" applyAlignment="1">
      <alignment horizontal="center" vertical="center" shrinkToFit="1"/>
    </xf>
    <xf numFmtId="0" fontId="46" fillId="0" borderId="60" xfId="58" applyFont="1" applyBorder="1" applyAlignment="1">
      <alignment horizontal="center" vertical="center" shrinkToFit="1"/>
    </xf>
    <xf numFmtId="0" fontId="46" fillId="0" borderId="0" xfId="58" applyFont="1" applyAlignment="1">
      <alignment horizontal="center" vertical="center" shrinkToFit="1"/>
    </xf>
    <xf numFmtId="0" fontId="46" fillId="0" borderId="37" xfId="58" applyFont="1" applyBorder="1" applyAlignment="1">
      <alignment horizontal="center" vertical="center" shrinkToFit="1"/>
    </xf>
    <xf numFmtId="0" fontId="46" fillId="0" borderId="57" xfId="58" applyFont="1" applyBorder="1" applyAlignment="1">
      <alignment horizontal="center" vertical="center" shrinkToFit="1"/>
    </xf>
    <xf numFmtId="0" fontId="46" fillId="0" borderId="13" xfId="58" applyFont="1" applyBorder="1" applyAlignment="1">
      <alignment horizontal="center" vertical="center" shrinkToFit="1"/>
    </xf>
    <xf numFmtId="0" fontId="46" fillId="0" borderId="68" xfId="58" applyFont="1" applyBorder="1" applyAlignment="1">
      <alignment horizontal="center" vertical="center" shrinkToFit="1"/>
    </xf>
    <xf numFmtId="0" fontId="46" fillId="0" borderId="0" xfId="58" applyFont="1" applyAlignment="1">
      <alignment shrinkToFit="1"/>
    </xf>
    <xf numFmtId="0" fontId="41" fillId="0" borderId="0" xfId="61" applyFont="1">
      <alignment vertical="center"/>
    </xf>
    <xf numFmtId="0" fontId="41" fillId="0" borderId="100" xfId="61" applyFont="1" applyBorder="1" applyAlignment="1">
      <alignment horizontal="center" vertical="center"/>
    </xf>
    <xf numFmtId="0" fontId="41" fillId="0" borderId="16" xfId="61" applyFont="1" applyBorder="1" applyAlignment="1">
      <alignment horizontal="center" vertical="center"/>
    </xf>
    <xf numFmtId="0" fontId="41" fillId="0" borderId="27" xfId="61" applyFont="1" applyBorder="1" applyAlignment="1">
      <alignment horizontal="center" vertical="center"/>
    </xf>
    <xf numFmtId="0" fontId="41" fillId="0" borderId="105" xfId="61" applyFont="1" applyBorder="1" applyAlignment="1">
      <alignment horizontal="center" vertical="center"/>
    </xf>
    <xf numFmtId="0" fontId="41" fillId="0" borderId="22" xfId="61" applyFont="1" applyBorder="1" applyAlignment="1">
      <alignment horizontal="center" vertical="center"/>
    </xf>
    <xf numFmtId="0" fontId="41" fillId="0" borderId="131" xfId="61" applyFont="1" applyBorder="1" applyAlignment="1">
      <alignment horizontal="center" vertical="center"/>
    </xf>
    <xf numFmtId="0" fontId="41" fillId="0" borderId="123" xfId="61" applyFont="1" applyBorder="1" applyAlignment="1">
      <alignment horizontal="center" vertical="center"/>
    </xf>
    <xf numFmtId="0" fontId="41" fillId="0" borderId="146" xfId="61" applyFont="1" applyBorder="1" applyAlignment="1">
      <alignment horizontal="center" vertical="center"/>
    </xf>
    <xf numFmtId="0" fontId="41" fillId="0" borderId="132" xfId="61" applyFont="1" applyBorder="1" applyAlignment="1">
      <alignment horizontal="center" vertical="center"/>
    </xf>
    <xf numFmtId="0" fontId="41" fillId="0" borderId="133" xfId="61" applyFont="1" applyBorder="1" applyAlignment="1">
      <alignment horizontal="center" vertical="center"/>
    </xf>
    <xf numFmtId="0" fontId="41" fillId="0" borderId="134" xfId="61" applyFont="1" applyBorder="1" applyAlignment="1">
      <alignment horizontal="center" vertical="center"/>
    </xf>
    <xf numFmtId="0" fontId="41" fillId="0" borderId="121" xfId="61" applyFont="1" applyBorder="1" applyAlignment="1">
      <alignment horizontal="center" vertical="center"/>
    </xf>
    <xf numFmtId="0" fontId="41" fillId="0" borderId="147" xfId="61" applyFont="1" applyBorder="1" applyAlignment="1">
      <alignment horizontal="center" vertical="center"/>
    </xf>
    <xf numFmtId="0" fontId="41" fillId="0" borderId="135" xfId="61" applyFont="1" applyBorder="1" applyAlignment="1">
      <alignment horizontal="center" vertical="center"/>
    </xf>
    <xf numFmtId="0" fontId="41" fillId="0" borderId="136" xfId="61" applyFont="1" applyBorder="1" applyAlignment="1">
      <alignment horizontal="center" vertical="center"/>
    </xf>
    <xf numFmtId="0" fontId="41" fillId="0" borderId="137" xfId="61" applyFont="1" applyBorder="1" applyAlignment="1">
      <alignment horizontal="center" vertical="center"/>
    </xf>
    <xf numFmtId="0" fontId="41" fillId="0" borderId="138" xfId="61" applyFont="1" applyBorder="1" applyAlignment="1">
      <alignment horizontal="center" vertical="center"/>
    </xf>
    <xf numFmtId="0" fontId="41" fillId="0" borderId="139" xfId="61" applyFont="1" applyBorder="1" applyAlignment="1">
      <alignment horizontal="center" vertical="center"/>
    </xf>
    <xf numFmtId="0" fontId="41" fillId="0" borderId="140" xfId="61" applyFont="1" applyBorder="1" applyAlignment="1">
      <alignment horizontal="center" vertical="center"/>
    </xf>
    <xf numFmtId="0" fontId="41" fillId="0" borderId="60" xfId="61" applyFont="1" applyBorder="1">
      <alignment vertical="center"/>
    </xf>
    <xf numFmtId="0" fontId="41" fillId="0" borderId="37" xfId="61" applyFont="1" applyBorder="1">
      <alignment vertical="center"/>
    </xf>
    <xf numFmtId="0" fontId="41" fillId="0" borderId="0" xfId="60" applyFont="1">
      <alignment vertical="center"/>
    </xf>
    <xf numFmtId="0" fontId="41" fillId="0" borderId="100" xfId="60" applyFont="1" applyBorder="1" applyAlignment="1">
      <alignment horizontal="center" vertical="center"/>
    </xf>
    <xf numFmtId="0" fontId="41" fillId="0" borderId="16" xfId="60" applyFont="1" applyBorder="1" applyAlignment="1">
      <alignment horizontal="center" vertical="center"/>
    </xf>
    <xf numFmtId="0" fontId="41" fillId="0" borderId="27" xfId="60" applyFont="1" applyBorder="1" applyAlignment="1">
      <alignment horizontal="center" vertical="center"/>
    </xf>
    <xf numFmtId="0" fontId="41" fillId="0" borderId="105" xfId="60" applyFont="1" applyBorder="1" applyAlignment="1">
      <alignment horizontal="center" vertical="center"/>
    </xf>
    <xf numFmtId="0" fontId="41" fillId="0" borderId="22" xfId="60" applyFont="1" applyBorder="1" applyAlignment="1">
      <alignment horizontal="center" vertical="center"/>
    </xf>
    <xf numFmtId="0" fontId="41" fillId="0" borderId="131" xfId="60" applyFont="1" applyBorder="1" applyAlignment="1">
      <alignment horizontal="center" vertical="center"/>
    </xf>
    <xf numFmtId="0" fontId="41" fillId="0" borderId="123" xfId="60" applyFont="1" applyBorder="1" applyAlignment="1">
      <alignment horizontal="center" vertical="center"/>
    </xf>
    <xf numFmtId="0" fontId="41" fillId="0" borderId="146" xfId="60" applyFont="1" applyBorder="1" applyAlignment="1">
      <alignment horizontal="center" vertical="center"/>
    </xf>
    <xf numFmtId="0" fontId="41" fillId="0" borderId="132" xfId="60" applyFont="1" applyBorder="1" applyAlignment="1">
      <alignment horizontal="center" vertical="center"/>
    </xf>
    <xf numFmtId="0" fontId="41" fillId="0" borderId="133" xfId="60" applyFont="1" applyBorder="1" applyAlignment="1">
      <alignment horizontal="center" vertical="center"/>
    </xf>
    <xf numFmtId="0" fontId="41" fillId="0" borderId="134" xfId="60" applyFont="1" applyBorder="1" applyAlignment="1">
      <alignment horizontal="center" vertical="center"/>
    </xf>
    <xf numFmtId="0" fontId="41" fillId="0" borderId="121" xfId="60" applyFont="1" applyBorder="1" applyAlignment="1">
      <alignment horizontal="center" vertical="center"/>
    </xf>
    <xf numFmtId="0" fontId="41" fillId="0" borderId="147" xfId="60" applyFont="1" applyBorder="1" applyAlignment="1">
      <alignment horizontal="center" vertical="center"/>
    </xf>
    <xf numFmtId="0" fontId="41" fillId="0" borderId="135" xfId="60" applyFont="1" applyBorder="1" applyAlignment="1">
      <alignment horizontal="center" vertical="center"/>
    </xf>
    <xf numFmtId="0" fontId="41" fillId="0" borderId="136" xfId="60" applyFont="1" applyBorder="1" applyAlignment="1">
      <alignment horizontal="center" vertical="center"/>
    </xf>
    <xf numFmtId="0" fontId="41" fillId="0" borderId="137" xfId="60" applyFont="1" applyBorder="1" applyAlignment="1">
      <alignment horizontal="center" vertical="center"/>
    </xf>
    <xf numFmtId="0" fontId="41" fillId="0" borderId="60" xfId="60" applyFont="1" applyBorder="1" applyAlignment="1">
      <alignment horizontal="center" vertical="center"/>
    </xf>
    <xf numFmtId="0" fontId="41" fillId="0" borderId="138" xfId="60" applyFont="1" applyBorder="1" applyAlignment="1">
      <alignment horizontal="center" vertical="center"/>
    </xf>
    <xf numFmtId="0" fontId="41" fillId="0" borderId="139" xfId="60" applyFont="1" applyBorder="1" applyAlignment="1">
      <alignment horizontal="center" vertical="center"/>
    </xf>
    <xf numFmtId="0" fontId="41" fillId="0" borderId="140" xfId="60" applyFont="1" applyBorder="1" applyAlignment="1">
      <alignment horizontal="center" vertical="center"/>
    </xf>
    <xf numFmtId="0" fontId="63" fillId="0" borderId="0" xfId="60" applyFont="1" applyAlignment="1">
      <alignment horizontal="center" vertical="center"/>
    </xf>
  </cellXfs>
  <cellStyles count="6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0" xfId="42" xr:uid="{00000000-0005-0000-0000-00002A000000}"/>
    <cellStyle name="標準 11" xfId="60" xr:uid="{3194FF5B-947F-4F78-87A1-6E16706F7341}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4 2" xfId="47" xr:uid="{00000000-0005-0000-0000-00002F000000}"/>
    <cellStyle name="標準 4 3" xfId="48" xr:uid="{00000000-0005-0000-0000-000030000000}"/>
    <cellStyle name="標準 4 4" xfId="49" xr:uid="{00000000-0005-0000-0000-000031000000}"/>
    <cellStyle name="標準 4_170702  西埼玉個人戦要項と申込み書_エントリー" xfId="50" xr:uid="{00000000-0005-0000-0000-000032000000}"/>
    <cellStyle name="標準 5" xfId="51" xr:uid="{00000000-0005-0000-0000-000033000000}"/>
    <cellStyle name="標準 6" xfId="52" xr:uid="{00000000-0005-0000-0000-000034000000}"/>
    <cellStyle name="標準 7" xfId="53" xr:uid="{00000000-0005-0000-0000-000035000000}"/>
    <cellStyle name="標準 7 2" xfId="54" xr:uid="{00000000-0005-0000-0000-000036000000}"/>
    <cellStyle name="標準 7 3" xfId="61" xr:uid="{F93ADB36-7534-4597-BCFC-9AC20786DB75}"/>
    <cellStyle name="標準 8" xfId="55" xr:uid="{00000000-0005-0000-0000-000037000000}"/>
    <cellStyle name="標準 9" xfId="56" xr:uid="{00000000-0005-0000-0000-000038000000}"/>
    <cellStyle name="標準_110627 スコア用紙" xfId="57" xr:uid="{00000000-0005-0000-0000-000039000000}"/>
    <cellStyle name="標準_110718 改訂2 西埼玉連合会個人戦ﾌﾟﾛｸﾞﾗﾑ(坂戸)  2" xfId="58" xr:uid="{00000000-0005-0000-0000-00003A000000}"/>
    <cellStyle name="良い" xfId="5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1047750</xdr:colOff>
      <xdr:row>25</xdr:row>
      <xdr:rowOff>0</xdr:rowOff>
    </xdr:from>
    <xdr:ext cx="184731" cy="4311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1A52C8-6222-41AA-8AE6-13A44F6F6AB8}"/>
            </a:ext>
          </a:extLst>
        </xdr:cNvPr>
        <xdr:cNvSpPr txBox="1"/>
      </xdr:nvSpPr>
      <xdr:spPr>
        <a:xfrm>
          <a:off x="2667000" y="10737850"/>
          <a:ext cx="184731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6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107953</xdr:colOff>
      <xdr:row>20</xdr:row>
      <xdr:rowOff>34925</xdr:rowOff>
    </xdr:from>
    <xdr:ext cx="595035" cy="4311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4ED47-5342-4B0E-B230-2A21DDAE7919}"/>
            </a:ext>
          </a:extLst>
        </xdr:cNvPr>
        <xdr:cNvSpPr txBox="1"/>
      </xdr:nvSpPr>
      <xdr:spPr>
        <a:xfrm>
          <a:off x="4759328" y="8559800"/>
          <a:ext cx="595035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３決</a:t>
          </a:r>
        </a:p>
      </xdr:txBody>
    </xdr:sp>
    <xdr:clientData/>
  </xdr:oneCellAnchor>
  <xdr:twoCellAnchor>
    <xdr:from>
      <xdr:col>9</xdr:col>
      <xdr:colOff>137591</xdr:colOff>
      <xdr:row>20</xdr:row>
      <xdr:rowOff>441125</xdr:rowOff>
    </xdr:from>
    <xdr:to>
      <xdr:col>13</xdr:col>
      <xdr:colOff>19483</xdr:colOff>
      <xdr:row>22</xdr:row>
      <xdr:rowOff>395516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8C3756F3-652C-45B8-A373-BFC1B0988EC8}"/>
            </a:ext>
          </a:extLst>
        </xdr:cNvPr>
        <xdr:cNvCxnSpPr>
          <a:cxnSpLocks/>
        </xdr:cNvCxnSpPr>
      </xdr:nvCxnSpPr>
      <xdr:spPr>
        <a:xfrm rot="5400000">
          <a:off x="4276466" y="9034000"/>
          <a:ext cx="906891" cy="770892"/>
        </a:xfrm>
        <a:prstGeom prst="bentConnector3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19483</xdr:colOff>
      <xdr:row>20</xdr:row>
      <xdr:rowOff>441124</xdr:rowOff>
    </xdr:from>
    <xdr:to>
      <xdr:col>16</xdr:col>
      <xdr:colOff>190207</xdr:colOff>
      <xdr:row>22</xdr:row>
      <xdr:rowOff>395513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CEA4B7A6-DB56-4517-B261-0F60A2E35C22}"/>
            </a:ext>
          </a:extLst>
        </xdr:cNvPr>
        <xdr:cNvCxnSpPr>
          <a:cxnSpLocks/>
        </xdr:cNvCxnSpPr>
      </xdr:nvCxnSpPr>
      <xdr:spPr>
        <a:xfrm rot="16200000" flipH="1">
          <a:off x="5080650" y="9000707"/>
          <a:ext cx="906889" cy="837474"/>
        </a:xfrm>
        <a:prstGeom prst="bentConnector3">
          <a:avLst>
            <a:gd name="adj1" fmla="val 5000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44453</xdr:colOff>
      <xdr:row>22</xdr:row>
      <xdr:rowOff>434975</xdr:rowOff>
    </xdr:from>
    <xdr:ext cx="890052" cy="43114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427AD3-A8B0-4110-A828-F67F5069DD1B}"/>
            </a:ext>
          </a:extLst>
        </xdr:cNvPr>
        <xdr:cNvSpPr txBox="1"/>
      </xdr:nvSpPr>
      <xdr:spPr>
        <a:xfrm>
          <a:off x="4029078" y="9912350"/>
          <a:ext cx="890052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の２位</a:t>
          </a:r>
        </a:p>
      </xdr:txBody>
    </xdr:sp>
    <xdr:clientData/>
  </xdr:oneCellAnchor>
  <xdr:oneCellAnchor>
    <xdr:from>
      <xdr:col>14</xdr:col>
      <xdr:colOff>136528</xdr:colOff>
      <xdr:row>22</xdr:row>
      <xdr:rowOff>454025</xdr:rowOff>
    </xdr:from>
    <xdr:ext cx="890052" cy="43114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0250FB9-1F36-4C3C-A8DC-94C7C1C6E0C7}"/>
            </a:ext>
          </a:extLst>
        </xdr:cNvPr>
        <xdr:cNvSpPr txBox="1"/>
      </xdr:nvSpPr>
      <xdr:spPr>
        <a:xfrm>
          <a:off x="5454653" y="9931400"/>
          <a:ext cx="890052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の２位</a:t>
          </a:r>
        </a:p>
      </xdr:txBody>
    </xdr:sp>
    <xdr:clientData/>
  </xdr:oneCellAnchor>
  <xdr:oneCellAnchor>
    <xdr:from>
      <xdr:col>2</xdr:col>
      <xdr:colOff>155576</xdr:colOff>
      <xdr:row>20</xdr:row>
      <xdr:rowOff>79376</xdr:rowOff>
    </xdr:from>
    <xdr:ext cx="595035" cy="43114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B29C03-06ED-4B99-AD70-0C14757E8831}"/>
            </a:ext>
          </a:extLst>
        </xdr:cNvPr>
        <xdr:cNvSpPr txBox="1"/>
      </xdr:nvSpPr>
      <xdr:spPr>
        <a:xfrm>
          <a:off x="1774826" y="8604251"/>
          <a:ext cx="595035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決勝</a:t>
          </a:r>
        </a:p>
      </xdr:txBody>
    </xdr:sp>
    <xdr:clientData/>
  </xdr:oneCellAnchor>
  <xdr:twoCellAnchor>
    <xdr:from>
      <xdr:col>1</xdr:col>
      <xdr:colOff>1156764</xdr:colOff>
      <xdr:row>21</xdr:row>
      <xdr:rowOff>15676</xdr:rowOff>
    </xdr:from>
    <xdr:to>
      <xdr:col>2</xdr:col>
      <xdr:colOff>502081</xdr:colOff>
      <xdr:row>22</xdr:row>
      <xdr:rowOff>439967</xdr:rowOff>
    </xdr:to>
    <xdr:cxnSp macro="">
      <xdr:nvCxnSpPr>
        <xdr:cNvPr id="9" name="コネクタ: カギ線 8">
          <a:extLst>
            <a:ext uri="{FF2B5EF4-FFF2-40B4-BE49-F238E27FC236}">
              <a16:creationId xmlns:a16="http://schemas.microsoft.com/office/drawing/2014/main" id="{5D1C62CD-4943-44CC-8EF5-68E0FC0E1440}"/>
            </a:ext>
          </a:extLst>
        </xdr:cNvPr>
        <xdr:cNvCxnSpPr>
          <a:cxnSpLocks/>
        </xdr:cNvCxnSpPr>
      </xdr:nvCxnSpPr>
      <xdr:spPr>
        <a:xfrm rot="5400000">
          <a:off x="1291964" y="9087976"/>
          <a:ext cx="900541" cy="758192"/>
        </a:xfrm>
        <a:prstGeom prst="bentConnector3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502081</xdr:colOff>
      <xdr:row>21</xdr:row>
      <xdr:rowOff>15675</xdr:rowOff>
    </xdr:from>
    <xdr:to>
      <xdr:col>3</xdr:col>
      <xdr:colOff>94955</xdr:colOff>
      <xdr:row>22</xdr:row>
      <xdr:rowOff>439964</xdr:rowOff>
    </xdr:to>
    <xdr:cxnSp macro="">
      <xdr:nvCxnSpPr>
        <xdr:cNvPr id="10" name="コネクタ: カギ線 9">
          <a:extLst>
            <a:ext uri="{FF2B5EF4-FFF2-40B4-BE49-F238E27FC236}">
              <a16:creationId xmlns:a16="http://schemas.microsoft.com/office/drawing/2014/main" id="{3D89545F-A1CB-4EEC-BBBC-BF0F14B382A1}"/>
            </a:ext>
          </a:extLst>
        </xdr:cNvPr>
        <xdr:cNvCxnSpPr>
          <a:cxnSpLocks/>
        </xdr:cNvCxnSpPr>
      </xdr:nvCxnSpPr>
      <xdr:spPr>
        <a:xfrm rot="16200000" flipH="1">
          <a:off x="2094561" y="9043570"/>
          <a:ext cx="900539" cy="846999"/>
        </a:xfrm>
        <a:prstGeom prst="bentConnector3">
          <a:avLst>
            <a:gd name="adj1" fmla="val 5000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841376</xdr:colOff>
      <xdr:row>23</xdr:row>
      <xdr:rowOff>3176</xdr:rowOff>
    </xdr:from>
    <xdr:ext cx="890052" cy="43114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71463D-1EBA-4ABB-8012-4DD7A02038BC}"/>
            </a:ext>
          </a:extLst>
        </xdr:cNvPr>
        <xdr:cNvSpPr txBox="1"/>
      </xdr:nvSpPr>
      <xdr:spPr>
        <a:xfrm>
          <a:off x="1047751" y="9956801"/>
          <a:ext cx="890052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の１位</a:t>
          </a:r>
        </a:p>
      </xdr:txBody>
    </xdr:sp>
    <xdr:clientData/>
  </xdr:oneCellAnchor>
  <xdr:oneCellAnchor>
    <xdr:from>
      <xdr:col>2</xdr:col>
      <xdr:colOff>860426</xdr:colOff>
      <xdr:row>23</xdr:row>
      <xdr:rowOff>19051</xdr:rowOff>
    </xdr:from>
    <xdr:ext cx="890052" cy="43114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E5AD10-C768-4C05-9658-B1B4B2BB1422}"/>
            </a:ext>
          </a:extLst>
        </xdr:cNvPr>
        <xdr:cNvSpPr txBox="1"/>
      </xdr:nvSpPr>
      <xdr:spPr>
        <a:xfrm>
          <a:off x="2479676" y="9972676"/>
          <a:ext cx="890052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の１位</a:t>
          </a:r>
        </a:p>
      </xdr:txBody>
    </xdr:sp>
    <xdr:clientData/>
  </xdr:oneCellAnchor>
  <xdr:oneCellAnchor>
    <xdr:from>
      <xdr:col>23</xdr:col>
      <xdr:colOff>209550</xdr:colOff>
      <xdr:row>20</xdr:row>
      <xdr:rowOff>34925</xdr:rowOff>
    </xdr:from>
    <xdr:ext cx="595035" cy="43114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A8203D5-BA1B-440C-867B-2B9E9056E004}"/>
            </a:ext>
          </a:extLst>
        </xdr:cNvPr>
        <xdr:cNvSpPr txBox="1"/>
      </xdr:nvSpPr>
      <xdr:spPr>
        <a:xfrm>
          <a:off x="7527925" y="8559800"/>
          <a:ext cx="595035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５決</a:t>
          </a:r>
        </a:p>
      </xdr:txBody>
    </xdr:sp>
    <xdr:clientData/>
  </xdr:oneCellAnchor>
  <xdr:twoCellAnchor>
    <xdr:from>
      <xdr:col>22</xdr:col>
      <xdr:colOff>4238</xdr:colOff>
      <xdr:row>20</xdr:row>
      <xdr:rowOff>453825</xdr:rowOff>
    </xdr:from>
    <xdr:to>
      <xdr:col>25</xdr:col>
      <xdr:colOff>102030</xdr:colOff>
      <xdr:row>22</xdr:row>
      <xdr:rowOff>395516</xdr:rowOff>
    </xdr:to>
    <xdr:cxnSp macro="">
      <xdr:nvCxnSpPr>
        <xdr:cNvPr id="14" name="コネクタ: カギ線 13">
          <a:extLst>
            <a:ext uri="{FF2B5EF4-FFF2-40B4-BE49-F238E27FC236}">
              <a16:creationId xmlns:a16="http://schemas.microsoft.com/office/drawing/2014/main" id="{7F80EDFB-1DE7-4CAF-9075-FF8B58392CB8}"/>
            </a:ext>
          </a:extLst>
        </xdr:cNvPr>
        <xdr:cNvCxnSpPr>
          <a:cxnSpLocks/>
        </xdr:cNvCxnSpPr>
      </xdr:nvCxnSpPr>
      <xdr:spPr>
        <a:xfrm rot="5400000">
          <a:off x="7035538" y="9043525"/>
          <a:ext cx="894191" cy="764542"/>
        </a:xfrm>
        <a:prstGeom prst="bentConnector3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102030</xdr:colOff>
      <xdr:row>20</xdr:row>
      <xdr:rowOff>453824</xdr:rowOff>
    </xdr:from>
    <xdr:to>
      <xdr:col>29</xdr:col>
      <xdr:colOff>63204</xdr:colOff>
      <xdr:row>22</xdr:row>
      <xdr:rowOff>395513</xdr:rowOff>
    </xdr:to>
    <xdr:cxnSp macro="">
      <xdr:nvCxnSpPr>
        <xdr:cNvPr id="15" name="コネクタ: カギ線 14">
          <a:extLst>
            <a:ext uri="{FF2B5EF4-FFF2-40B4-BE49-F238E27FC236}">
              <a16:creationId xmlns:a16="http://schemas.microsoft.com/office/drawing/2014/main" id="{3725F190-59A9-4192-88D0-043F40B48293}"/>
            </a:ext>
          </a:extLst>
        </xdr:cNvPr>
        <xdr:cNvCxnSpPr>
          <a:cxnSpLocks/>
        </xdr:cNvCxnSpPr>
      </xdr:nvCxnSpPr>
      <xdr:spPr>
        <a:xfrm rot="16200000" flipH="1">
          <a:off x="7842897" y="9000707"/>
          <a:ext cx="894189" cy="850174"/>
        </a:xfrm>
        <a:prstGeom prst="bentConnector3">
          <a:avLst>
            <a:gd name="adj1" fmla="val 5000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136525</xdr:colOff>
      <xdr:row>22</xdr:row>
      <xdr:rowOff>434975</xdr:rowOff>
    </xdr:from>
    <xdr:ext cx="812338" cy="431144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2E8FBCD-6A1D-43E6-A0C7-1B66822955A7}"/>
            </a:ext>
          </a:extLst>
        </xdr:cNvPr>
        <xdr:cNvSpPr txBox="1"/>
      </xdr:nvSpPr>
      <xdr:spPr>
        <a:xfrm>
          <a:off x="6788150" y="9912350"/>
          <a:ext cx="812338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位</a:t>
          </a:r>
        </a:p>
      </xdr:txBody>
    </xdr:sp>
    <xdr:clientData/>
  </xdr:oneCellAnchor>
  <xdr:oneCellAnchor>
    <xdr:from>
      <xdr:col>27</xdr:col>
      <xdr:colOff>3175</xdr:colOff>
      <xdr:row>22</xdr:row>
      <xdr:rowOff>454025</xdr:rowOff>
    </xdr:from>
    <xdr:ext cx="812338" cy="431144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85D8284-0288-4C8A-A1A4-37BA11B03F0D}"/>
            </a:ext>
          </a:extLst>
        </xdr:cNvPr>
        <xdr:cNvSpPr txBox="1"/>
      </xdr:nvSpPr>
      <xdr:spPr>
        <a:xfrm>
          <a:off x="8210550" y="9931400"/>
          <a:ext cx="812338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位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1047750</xdr:colOff>
      <xdr:row>25</xdr:row>
      <xdr:rowOff>0</xdr:rowOff>
    </xdr:from>
    <xdr:ext cx="184731" cy="4311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EBAAD7-2CAF-4F32-8FE9-A36814C8675F}"/>
            </a:ext>
          </a:extLst>
        </xdr:cNvPr>
        <xdr:cNvSpPr txBox="1"/>
      </xdr:nvSpPr>
      <xdr:spPr>
        <a:xfrm>
          <a:off x="2667000" y="10734675"/>
          <a:ext cx="184731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6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9</xdr:col>
      <xdr:colOff>137591</xdr:colOff>
      <xdr:row>20</xdr:row>
      <xdr:rowOff>441125</xdr:rowOff>
    </xdr:from>
    <xdr:to>
      <xdr:col>13</xdr:col>
      <xdr:colOff>19483</xdr:colOff>
      <xdr:row>22</xdr:row>
      <xdr:rowOff>395516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EF99DA11-4199-4F25-8FEA-C771AE8694FE}"/>
            </a:ext>
          </a:extLst>
        </xdr:cNvPr>
        <xdr:cNvCxnSpPr>
          <a:cxnSpLocks/>
        </xdr:cNvCxnSpPr>
      </xdr:nvCxnSpPr>
      <xdr:spPr>
        <a:xfrm rot="5400000">
          <a:off x="4320916" y="9087975"/>
          <a:ext cx="906891" cy="796292"/>
        </a:xfrm>
        <a:prstGeom prst="bentConnector3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19483</xdr:colOff>
      <xdr:row>20</xdr:row>
      <xdr:rowOff>441124</xdr:rowOff>
    </xdr:from>
    <xdr:to>
      <xdr:col>16</xdr:col>
      <xdr:colOff>190207</xdr:colOff>
      <xdr:row>22</xdr:row>
      <xdr:rowOff>395513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FDB48FDD-09CA-4D91-ACF1-46D2660CD26E}"/>
            </a:ext>
          </a:extLst>
        </xdr:cNvPr>
        <xdr:cNvCxnSpPr>
          <a:cxnSpLocks/>
        </xdr:cNvCxnSpPr>
      </xdr:nvCxnSpPr>
      <xdr:spPr>
        <a:xfrm rot="16200000" flipH="1">
          <a:off x="5147325" y="9057857"/>
          <a:ext cx="906889" cy="856524"/>
        </a:xfrm>
        <a:prstGeom prst="bentConnector3">
          <a:avLst>
            <a:gd name="adj1" fmla="val 5000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133353</xdr:colOff>
      <xdr:row>22</xdr:row>
      <xdr:rowOff>434975</xdr:rowOff>
    </xdr:from>
    <xdr:ext cx="1244123" cy="43114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B549C2-13DB-4B1B-8291-C3D98025B60A}"/>
            </a:ext>
          </a:extLst>
        </xdr:cNvPr>
        <xdr:cNvSpPr txBox="1"/>
      </xdr:nvSpPr>
      <xdr:spPr>
        <a:xfrm>
          <a:off x="3524253" y="10861675"/>
          <a:ext cx="1244123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LC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の２位</a:t>
          </a:r>
        </a:p>
      </xdr:txBody>
    </xdr:sp>
    <xdr:clientData/>
  </xdr:oneCellAnchor>
  <xdr:oneCellAnchor>
    <xdr:from>
      <xdr:col>14</xdr:col>
      <xdr:colOff>22228</xdr:colOff>
      <xdr:row>22</xdr:row>
      <xdr:rowOff>454025</xdr:rowOff>
    </xdr:from>
    <xdr:ext cx="993990" cy="43114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CDE8021-33F0-4F26-B4C0-85E22BC2EB29}"/>
            </a:ext>
          </a:extLst>
        </xdr:cNvPr>
        <xdr:cNvSpPr txBox="1"/>
      </xdr:nvSpPr>
      <xdr:spPr>
        <a:xfrm>
          <a:off x="4835528" y="10880725"/>
          <a:ext cx="993990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LF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の２位</a:t>
          </a:r>
        </a:p>
      </xdr:txBody>
    </xdr:sp>
    <xdr:clientData/>
  </xdr:oneCellAnchor>
  <xdr:twoCellAnchor>
    <xdr:from>
      <xdr:col>1</xdr:col>
      <xdr:colOff>1156764</xdr:colOff>
      <xdr:row>21</xdr:row>
      <xdr:rowOff>15676</xdr:rowOff>
    </xdr:from>
    <xdr:to>
      <xdr:col>2</xdr:col>
      <xdr:colOff>502081</xdr:colOff>
      <xdr:row>22</xdr:row>
      <xdr:rowOff>439967</xdr:rowOff>
    </xdr:to>
    <xdr:cxnSp macro="">
      <xdr:nvCxnSpPr>
        <xdr:cNvPr id="9" name="コネクタ: カギ線 8">
          <a:extLst>
            <a:ext uri="{FF2B5EF4-FFF2-40B4-BE49-F238E27FC236}">
              <a16:creationId xmlns:a16="http://schemas.microsoft.com/office/drawing/2014/main" id="{4E6E1A94-750B-4E88-84E0-882461AAEB01}"/>
            </a:ext>
          </a:extLst>
        </xdr:cNvPr>
        <xdr:cNvCxnSpPr>
          <a:cxnSpLocks/>
        </xdr:cNvCxnSpPr>
      </xdr:nvCxnSpPr>
      <xdr:spPr>
        <a:xfrm rot="5400000">
          <a:off x="1293552" y="9156238"/>
          <a:ext cx="900541" cy="755017"/>
        </a:xfrm>
        <a:prstGeom prst="bentConnector3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502081</xdr:colOff>
      <xdr:row>21</xdr:row>
      <xdr:rowOff>15675</xdr:rowOff>
    </xdr:from>
    <xdr:to>
      <xdr:col>3</xdr:col>
      <xdr:colOff>94955</xdr:colOff>
      <xdr:row>22</xdr:row>
      <xdr:rowOff>439964</xdr:rowOff>
    </xdr:to>
    <xdr:cxnSp macro="">
      <xdr:nvCxnSpPr>
        <xdr:cNvPr id="10" name="コネクタ: カギ線 9">
          <a:extLst>
            <a:ext uri="{FF2B5EF4-FFF2-40B4-BE49-F238E27FC236}">
              <a16:creationId xmlns:a16="http://schemas.microsoft.com/office/drawing/2014/main" id="{56A555D5-623B-47D5-A2B7-64B9724BC947}"/>
            </a:ext>
          </a:extLst>
        </xdr:cNvPr>
        <xdr:cNvCxnSpPr>
          <a:cxnSpLocks/>
        </xdr:cNvCxnSpPr>
      </xdr:nvCxnSpPr>
      <xdr:spPr>
        <a:xfrm rot="16200000" flipH="1">
          <a:off x="2091386" y="9113420"/>
          <a:ext cx="900539" cy="840649"/>
        </a:xfrm>
        <a:prstGeom prst="bentConnector3">
          <a:avLst>
            <a:gd name="adj1" fmla="val 5000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727076</xdr:colOff>
      <xdr:row>23</xdr:row>
      <xdr:rowOff>3176</xdr:rowOff>
    </xdr:from>
    <xdr:ext cx="1244123" cy="43114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E418A8-BD20-4AC7-B8D5-6BF8EC296377}"/>
            </a:ext>
          </a:extLst>
        </xdr:cNvPr>
        <xdr:cNvSpPr txBox="1"/>
      </xdr:nvSpPr>
      <xdr:spPr>
        <a:xfrm>
          <a:off x="917576" y="10912476"/>
          <a:ext cx="1244123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LC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の１位</a:t>
          </a:r>
        </a:p>
      </xdr:txBody>
    </xdr:sp>
    <xdr:clientData/>
  </xdr:oneCellAnchor>
  <xdr:oneCellAnchor>
    <xdr:from>
      <xdr:col>2</xdr:col>
      <xdr:colOff>746126</xdr:colOff>
      <xdr:row>23</xdr:row>
      <xdr:rowOff>19051</xdr:rowOff>
    </xdr:from>
    <xdr:ext cx="993990" cy="43114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57D5A5-A488-45DD-A5DC-11F1D2F649FB}"/>
            </a:ext>
          </a:extLst>
        </xdr:cNvPr>
        <xdr:cNvSpPr txBox="1"/>
      </xdr:nvSpPr>
      <xdr:spPr>
        <a:xfrm>
          <a:off x="2206626" y="10928351"/>
          <a:ext cx="993990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LF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の１位</a:t>
          </a:r>
        </a:p>
      </xdr:txBody>
    </xdr:sp>
    <xdr:clientData/>
  </xdr:oneCellAnchor>
  <xdr:twoCellAnchor>
    <xdr:from>
      <xdr:col>22</xdr:col>
      <xdr:colOff>4238</xdr:colOff>
      <xdr:row>20</xdr:row>
      <xdr:rowOff>453825</xdr:rowOff>
    </xdr:from>
    <xdr:to>
      <xdr:col>25</xdr:col>
      <xdr:colOff>102030</xdr:colOff>
      <xdr:row>22</xdr:row>
      <xdr:rowOff>395516</xdr:rowOff>
    </xdr:to>
    <xdr:cxnSp macro="">
      <xdr:nvCxnSpPr>
        <xdr:cNvPr id="14" name="コネクタ: カギ線 13">
          <a:extLst>
            <a:ext uri="{FF2B5EF4-FFF2-40B4-BE49-F238E27FC236}">
              <a16:creationId xmlns:a16="http://schemas.microsoft.com/office/drawing/2014/main" id="{0195FE8D-9D45-4B04-BF84-73D92CA46CC9}"/>
            </a:ext>
          </a:extLst>
        </xdr:cNvPr>
        <xdr:cNvCxnSpPr>
          <a:cxnSpLocks/>
        </xdr:cNvCxnSpPr>
      </xdr:nvCxnSpPr>
      <xdr:spPr>
        <a:xfrm rot="5400000">
          <a:off x="7159363" y="9100675"/>
          <a:ext cx="894191" cy="783592"/>
        </a:xfrm>
        <a:prstGeom prst="bentConnector3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102030</xdr:colOff>
      <xdr:row>20</xdr:row>
      <xdr:rowOff>453824</xdr:rowOff>
    </xdr:from>
    <xdr:to>
      <xdr:col>29</xdr:col>
      <xdr:colOff>63204</xdr:colOff>
      <xdr:row>22</xdr:row>
      <xdr:rowOff>395513</xdr:rowOff>
    </xdr:to>
    <xdr:cxnSp macro="">
      <xdr:nvCxnSpPr>
        <xdr:cNvPr id="15" name="コネクタ: カギ線 14">
          <a:extLst>
            <a:ext uri="{FF2B5EF4-FFF2-40B4-BE49-F238E27FC236}">
              <a16:creationId xmlns:a16="http://schemas.microsoft.com/office/drawing/2014/main" id="{2DD331A8-1EA1-4163-BF25-A0937284D738}"/>
            </a:ext>
          </a:extLst>
        </xdr:cNvPr>
        <xdr:cNvCxnSpPr>
          <a:cxnSpLocks/>
        </xdr:cNvCxnSpPr>
      </xdr:nvCxnSpPr>
      <xdr:spPr>
        <a:xfrm rot="16200000" flipH="1">
          <a:off x="7988947" y="9054682"/>
          <a:ext cx="894189" cy="875574"/>
        </a:xfrm>
        <a:prstGeom prst="bentConnector3">
          <a:avLst>
            <a:gd name="adj1" fmla="val 5000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22225</xdr:colOff>
      <xdr:row>22</xdr:row>
      <xdr:rowOff>434975</xdr:rowOff>
    </xdr:from>
    <xdr:ext cx="1166410" cy="431144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C8431AA-5118-4EF7-AC62-72DE83000C14}"/>
            </a:ext>
          </a:extLst>
        </xdr:cNvPr>
        <xdr:cNvSpPr txBox="1"/>
      </xdr:nvSpPr>
      <xdr:spPr>
        <a:xfrm>
          <a:off x="6054725" y="10861675"/>
          <a:ext cx="1166410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LC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位</a:t>
          </a:r>
        </a:p>
      </xdr:txBody>
    </xdr:sp>
    <xdr:clientData/>
  </xdr:oneCellAnchor>
  <xdr:oneCellAnchor>
    <xdr:from>
      <xdr:col>26</xdr:col>
      <xdr:colOff>92075</xdr:colOff>
      <xdr:row>22</xdr:row>
      <xdr:rowOff>454025</xdr:rowOff>
    </xdr:from>
    <xdr:ext cx="916276" cy="431144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1C5106B-CCD5-4A74-BD5E-BFF364A084C5}"/>
            </a:ext>
          </a:extLst>
        </xdr:cNvPr>
        <xdr:cNvSpPr txBox="1"/>
      </xdr:nvSpPr>
      <xdr:spPr>
        <a:xfrm>
          <a:off x="7343775" y="10880725"/>
          <a:ext cx="916276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LF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E18"/>
  <sheetViews>
    <sheetView view="pageBreakPreview" zoomScale="80" zoomScaleNormal="80" zoomScaleSheetLayoutView="80" workbookViewId="0">
      <selection activeCell="B2" sqref="B2:E2"/>
    </sheetView>
  </sheetViews>
  <sheetFormatPr defaultColWidth="9" defaultRowHeight="19"/>
  <cols>
    <col min="1" max="1" width="3.81640625" style="72" customWidth="1"/>
    <col min="2" max="2" width="18.81640625" style="72" customWidth="1"/>
    <col min="3" max="5" width="16.81640625" style="72" customWidth="1"/>
    <col min="6" max="6" width="4.36328125" style="72" customWidth="1"/>
    <col min="7" max="8" width="13.08984375" style="72" customWidth="1"/>
    <col min="9" max="16384" width="9" style="72"/>
  </cols>
  <sheetData>
    <row r="2" spans="2:5" ht="48.75" customHeight="1">
      <c r="B2" s="191" t="s">
        <v>24</v>
      </c>
      <c r="C2" s="191"/>
      <c r="D2" s="191"/>
      <c r="E2" s="191"/>
    </row>
    <row r="3" spans="2:5" ht="24" customHeight="1">
      <c r="B3" s="71" t="s">
        <v>25</v>
      </c>
      <c r="C3" s="103"/>
      <c r="D3" s="71" t="s">
        <v>32</v>
      </c>
    </row>
    <row r="4" spans="2:5" ht="24" customHeight="1">
      <c r="B4" s="103" t="s">
        <v>26</v>
      </c>
      <c r="C4" s="103"/>
      <c r="D4" s="103" t="s">
        <v>29</v>
      </c>
    </row>
    <row r="5" spans="2:5" ht="24" customHeight="1">
      <c r="B5" s="103" t="s">
        <v>27</v>
      </c>
      <c r="C5" s="103"/>
      <c r="D5" s="103" t="s">
        <v>30</v>
      </c>
    </row>
    <row r="6" spans="2:5" ht="24" customHeight="1">
      <c r="B6" s="103" t="s">
        <v>28</v>
      </c>
      <c r="C6" s="103"/>
      <c r="D6" s="103" t="s">
        <v>31</v>
      </c>
    </row>
    <row r="7" spans="2:5" ht="20.25" customHeight="1">
      <c r="B7" s="103"/>
      <c r="C7" s="103"/>
      <c r="D7" s="103"/>
      <c r="E7" s="103"/>
    </row>
    <row r="8" spans="2:5" ht="22.5">
      <c r="B8" s="103"/>
      <c r="C8" s="103"/>
      <c r="D8" s="103"/>
      <c r="E8" s="103"/>
    </row>
    <row r="9" spans="2:5" ht="22.5">
      <c r="B9" s="103"/>
      <c r="C9" s="103"/>
      <c r="D9" s="103"/>
      <c r="E9" s="103"/>
    </row>
    <row r="10" spans="2:5" ht="22.5">
      <c r="B10" s="192" t="s">
        <v>5</v>
      </c>
      <c r="C10" s="192"/>
      <c r="D10" s="192"/>
      <c r="E10" s="103"/>
    </row>
    <row r="11" spans="2:5" ht="22.5">
      <c r="B11" s="103"/>
      <c r="C11" s="103"/>
      <c r="D11" s="103"/>
      <c r="E11" s="103"/>
    </row>
    <row r="12" spans="2:5" ht="22.5">
      <c r="B12" s="103" t="s">
        <v>4</v>
      </c>
      <c r="C12" s="103" t="s">
        <v>191</v>
      </c>
      <c r="D12" s="103"/>
      <c r="E12" s="103"/>
    </row>
    <row r="13" spans="2:5" ht="22.5">
      <c r="B13" s="103"/>
      <c r="C13" s="103"/>
      <c r="D13" s="103"/>
      <c r="E13" s="103"/>
    </row>
    <row r="14" spans="2:5" ht="22.5">
      <c r="B14" s="103" t="s">
        <v>61</v>
      </c>
      <c r="C14" s="103" t="s">
        <v>256</v>
      </c>
      <c r="D14" s="103"/>
      <c r="E14" s="103"/>
    </row>
    <row r="15" spans="2:5" ht="22.5">
      <c r="B15" s="103"/>
      <c r="C15" s="103"/>
      <c r="D15" s="103"/>
      <c r="E15" s="103"/>
    </row>
    <row r="16" spans="2:5" ht="22.5">
      <c r="B16" s="103" t="s">
        <v>62</v>
      </c>
      <c r="C16" s="103" t="s">
        <v>192</v>
      </c>
      <c r="D16" s="103" t="s">
        <v>255</v>
      </c>
      <c r="E16" s="103" t="s">
        <v>105</v>
      </c>
    </row>
    <row r="17" spans="2:5" ht="22.5">
      <c r="B17" s="103"/>
      <c r="C17" s="103" t="s">
        <v>33</v>
      </c>
      <c r="D17" s="103"/>
      <c r="E17" s="103"/>
    </row>
    <row r="18" spans="2:5" ht="22.5">
      <c r="B18" s="103" t="s">
        <v>44</v>
      </c>
      <c r="C18" s="103" t="s">
        <v>256</v>
      </c>
      <c r="D18" s="103" t="s">
        <v>189</v>
      </c>
      <c r="E18" s="103" t="s">
        <v>188</v>
      </c>
    </row>
  </sheetData>
  <mergeCells count="2">
    <mergeCell ref="B2:E2"/>
    <mergeCell ref="B10:D10"/>
  </mergeCells>
  <phoneticPr fontId="2"/>
  <pageMargins left="1.27" right="0.70866141732283472" top="0.74803149606299213" bottom="0.74803149606299213" header="0.31496062992125984" footer="0.31496062992125984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CD9A-FD38-430F-9850-7167BD5739CF}">
  <sheetPr>
    <tabColor theme="0" tint="-0.249977111117893"/>
  </sheetPr>
  <dimension ref="B1:W28"/>
  <sheetViews>
    <sheetView view="pageBreakPreview" zoomScale="60" zoomScaleNormal="90" workbookViewId="0">
      <selection activeCell="R16" sqref="R16"/>
    </sheetView>
  </sheetViews>
  <sheetFormatPr defaultColWidth="9" defaultRowHeight="17.5"/>
  <cols>
    <col min="1" max="1" width="3.1796875" style="108" customWidth="1"/>
    <col min="2" max="2" width="4" style="104" customWidth="1"/>
    <col min="3" max="4" width="15.81640625" style="105" customWidth="1"/>
    <col min="5" max="8" width="15.81640625" style="106" customWidth="1"/>
    <col min="9" max="10" width="7.1796875" style="108" customWidth="1"/>
    <col min="11" max="15" width="2.90625" style="108" customWidth="1"/>
    <col min="16" max="16" width="5.36328125" style="108" customWidth="1"/>
    <col min="17" max="17" width="18.81640625" style="108" customWidth="1"/>
    <col min="18" max="18" width="28.81640625" style="108" bestFit="1" customWidth="1"/>
    <col min="19" max="20" width="31" style="108" bestFit="1" customWidth="1"/>
    <col min="21" max="21" width="4.54296875" style="108" bestFit="1" customWidth="1"/>
    <col min="22" max="22" width="31" style="108" bestFit="1" customWidth="1"/>
    <col min="23" max="23" width="28.81640625" style="108" bestFit="1" customWidth="1"/>
    <col min="24" max="16384" width="9" style="108"/>
  </cols>
  <sheetData>
    <row r="1" spans="2:23" ht="14.25" customHeight="1">
      <c r="F1" s="298"/>
      <c r="G1" s="298"/>
      <c r="H1" s="298"/>
    </row>
    <row r="2" spans="2:23" ht="28.5">
      <c r="B2" s="299" t="s">
        <v>306</v>
      </c>
      <c r="C2" s="299"/>
      <c r="D2" s="299"/>
      <c r="E2" s="299"/>
      <c r="F2" s="107"/>
      <c r="G2" s="107"/>
      <c r="H2" s="107"/>
    </row>
    <row r="3" spans="2:23" ht="28.5">
      <c r="B3" s="109"/>
      <c r="C3" s="182"/>
      <c r="D3" s="298" t="s">
        <v>405</v>
      </c>
      <c r="E3" s="298"/>
      <c r="F3" s="298"/>
      <c r="G3" s="108"/>
      <c r="H3" s="108"/>
    </row>
    <row r="4" spans="2:23" ht="28.5">
      <c r="B4" s="109"/>
      <c r="C4" s="183"/>
      <c r="D4" s="298" t="s">
        <v>407</v>
      </c>
      <c r="E4" s="298"/>
      <c r="F4" s="298"/>
      <c r="G4" s="105"/>
      <c r="H4" s="166" t="s">
        <v>406</v>
      </c>
    </row>
    <row r="5" spans="2:23" ht="18" thickBot="1"/>
    <row r="6" spans="2:23" ht="35.5" thickBot="1">
      <c r="B6" s="295" t="s">
        <v>307</v>
      </c>
      <c r="C6" s="296"/>
      <c r="D6" s="296"/>
      <c r="E6" s="296"/>
      <c r="F6" s="296"/>
      <c r="G6" s="296"/>
      <c r="H6" s="297"/>
    </row>
    <row r="7" spans="2:23" s="105" customFormat="1" ht="29" thickBot="1">
      <c r="B7" s="110"/>
      <c r="C7" s="111" t="s">
        <v>305</v>
      </c>
      <c r="D7" s="112" t="s">
        <v>402</v>
      </c>
      <c r="E7" s="112" t="s">
        <v>399</v>
      </c>
      <c r="F7" s="112" t="s">
        <v>403</v>
      </c>
      <c r="G7" s="112" t="s">
        <v>400</v>
      </c>
      <c r="H7" s="161" t="s">
        <v>401</v>
      </c>
    </row>
    <row r="8" spans="2:23" s="118" customFormat="1" ht="27" customHeight="1">
      <c r="B8" s="293">
        <v>1</v>
      </c>
      <c r="C8" s="113" t="s">
        <v>136</v>
      </c>
      <c r="D8" s="176" t="s">
        <v>150</v>
      </c>
      <c r="E8" s="115" t="s">
        <v>111</v>
      </c>
      <c r="F8" s="173" t="s">
        <v>156</v>
      </c>
      <c r="G8" s="116" t="s">
        <v>394</v>
      </c>
      <c r="H8" s="117" t="s">
        <v>389</v>
      </c>
      <c r="J8" s="118" t="str">
        <f>CONCATENATE(C8,"　",C9)</f>
        <v>里 元気　遠藤 智也</v>
      </c>
      <c r="K8" s="118" t="str">
        <f t="shared" ref="K8:O8" si="0">CONCATENATE(D8,"　",D9)</f>
        <v>衣袋 高広　田口 義治</v>
      </c>
      <c r="L8" s="118" t="str">
        <f t="shared" si="0"/>
        <v>若山武史　小杉山真司</v>
      </c>
      <c r="M8" s="118" t="str">
        <f t="shared" si="0"/>
        <v>滝沢 勝紀　渡邉 由香</v>
      </c>
      <c r="N8" s="118" t="str">
        <f t="shared" si="0"/>
        <v xml:space="preserve"> 細沼 貴也　 染谷  和男</v>
      </c>
      <c r="O8" s="118" t="str">
        <f t="shared" si="0"/>
        <v>松村 健志　広瀬 慶</v>
      </c>
      <c r="R8" s="118" t="s">
        <v>357</v>
      </c>
      <c r="S8" s="118" t="s">
        <v>358</v>
      </c>
      <c r="T8" s="118" t="s">
        <v>359</v>
      </c>
      <c r="U8" s="118" t="s">
        <v>108</v>
      </c>
      <c r="V8" s="118" t="s">
        <v>360</v>
      </c>
      <c r="W8" s="118" t="s">
        <v>361</v>
      </c>
    </row>
    <row r="9" spans="2:23" s="118" customFormat="1" ht="27" customHeight="1" thickBot="1">
      <c r="B9" s="294"/>
      <c r="C9" s="119" t="s">
        <v>137</v>
      </c>
      <c r="D9" s="177" t="s">
        <v>151</v>
      </c>
      <c r="E9" s="121" t="s">
        <v>112</v>
      </c>
      <c r="F9" s="179" t="s">
        <v>157</v>
      </c>
      <c r="G9" s="123" t="s">
        <v>114</v>
      </c>
      <c r="H9" s="124" t="s">
        <v>390</v>
      </c>
      <c r="J9" s="118" t="str">
        <f>CONCATENATE(C9,"　",C8)</f>
        <v>遠藤 智也　里 元気</v>
      </c>
      <c r="K9" s="118" t="str">
        <f t="shared" ref="K9:O9" si="1">CONCATENATE(D9,"　",D8)</f>
        <v>田口 義治　衣袋 高広</v>
      </c>
      <c r="L9" s="118" t="str">
        <f t="shared" si="1"/>
        <v>小杉山真司　若山武史</v>
      </c>
      <c r="M9" s="118" t="str">
        <f t="shared" si="1"/>
        <v>渡邉 由香　滝沢 勝紀</v>
      </c>
      <c r="N9" s="118" t="str">
        <f t="shared" si="1"/>
        <v xml:space="preserve"> 染谷  和男　 細沼 貴也</v>
      </c>
      <c r="O9" s="118" t="str">
        <f t="shared" si="1"/>
        <v>広瀬 慶　松村 健志</v>
      </c>
      <c r="R9" s="118" t="s">
        <v>362</v>
      </c>
      <c r="S9" s="118" t="s">
        <v>363</v>
      </c>
      <c r="T9" s="118" t="s">
        <v>364</v>
      </c>
      <c r="U9" s="118" t="s">
        <v>108</v>
      </c>
      <c r="V9" s="118" t="s">
        <v>365</v>
      </c>
      <c r="W9" s="118" t="s">
        <v>366</v>
      </c>
    </row>
    <row r="10" spans="2:23" s="118" customFormat="1" ht="27" customHeight="1">
      <c r="B10" s="293">
        <v>2</v>
      </c>
      <c r="C10" s="167" t="s">
        <v>138</v>
      </c>
      <c r="D10" s="114" t="s">
        <v>152</v>
      </c>
      <c r="E10" s="173" t="s">
        <v>165</v>
      </c>
      <c r="F10" s="115"/>
      <c r="G10" s="116" t="s">
        <v>181</v>
      </c>
      <c r="H10" s="117" t="s">
        <v>172</v>
      </c>
      <c r="J10" s="118" t="str">
        <f>CONCATENATE(C10,"　",C11)</f>
        <v>山中 稜央　鍛冶田 重行</v>
      </c>
      <c r="K10" s="118" t="str">
        <f t="shared" ref="K10:O10" si="2">CONCATENATE(D10,"　",D11)</f>
        <v>小堀 拓己　中野 奈央</v>
      </c>
      <c r="L10" s="118" t="str">
        <f t="shared" si="2"/>
        <v xml:space="preserve">小林 勲 　正田和将 </v>
      </c>
      <c r="M10" s="118" t="str">
        <f t="shared" si="2"/>
        <v>　</v>
      </c>
      <c r="N10" s="118" t="str">
        <f t="shared" si="2"/>
        <v>染谷 政宏　加島 洋司</v>
      </c>
      <c r="O10" s="118" t="str">
        <f t="shared" si="2"/>
        <v>小野 勉　林 正進</v>
      </c>
      <c r="R10" s="118" t="s">
        <v>370</v>
      </c>
      <c r="S10" s="118" t="s">
        <v>309</v>
      </c>
      <c r="T10" s="118" t="s">
        <v>310</v>
      </c>
      <c r="U10" s="118" t="s">
        <v>108</v>
      </c>
      <c r="V10" s="118" t="s">
        <v>311</v>
      </c>
      <c r="W10" s="118" t="s">
        <v>312</v>
      </c>
    </row>
    <row r="11" spans="2:23" s="118" customFormat="1" ht="27" customHeight="1" thickBot="1">
      <c r="B11" s="294"/>
      <c r="C11" s="180" t="s">
        <v>395</v>
      </c>
      <c r="D11" s="120" t="s">
        <v>153</v>
      </c>
      <c r="E11" s="178" t="s">
        <v>113</v>
      </c>
      <c r="F11" s="122"/>
      <c r="G11" s="123" t="s">
        <v>182</v>
      </c>
      <c r="H11" s="124" t="s">
        <v>173</v>
      </c>
      <c r="J11" s="118" t="str">
        <f>CONCATENATE(C11,"　",C10)</f>
        <v>鍛冶田 重行　山中 稜央</v>
      </c>
      <c r="K11" s="118" t="str">
        <f t="shared" ref="K11:O11" si="3">CONCATENATE(D11,"　",D10)</f>
        <v>中野 奈央　小堀 拓己</v>
      </c>
      <c r="L11" s="118" t="str">
        <f t="shared" si="3"/>
        <v xml:space="preserve">正田和将 　小林 勲 </v>
      </c>
      <c r="M11" s="118" t="str">
        <f t="shared" si="3"/>
        <v>　</v>
      </c>
      <c r="N11" s="118" t="str">
        <f t="shared" si="3"/>
        <v>加島 洋司　染谷 政宏</v>
      </c>
      <c r="O11" s="118" t="str">
        <f t="shared" si="3"/>
        <v>林 正進　小野 勉</v>
      </c>
      <c r="R11" s="118" t="s">
        <v>371</v>
      </c>
      <c r="S11" s="118" t="s">
        <v>313</v>
      </c>
      <c r="T11" s="118" t="s">
        <v>314</v>
      </c>
      <c r="U11" s="118" t="s">
        <v>108</v>
      </c>
      <c r="V11" s="118" t="s">
        <v>315</v>
      </c>
      <c r="W11" s="118" t="s">
        <v>316</v>
      </c>
    </row>
    <row r="12" spans="2:23" s="118" customFormat="1" ht="27" customHeight="1">
      <c r="B12" s="293">
        <v>3</v>
      </c>
      <c r="C12" s="167" t="s">
        <v>139</v>
      </c>
      <c r="D12" s="181" t="s">
        <v>396</v>
      </c>
      <c r="E12" s="115" t="s">
        <v>166</v>
      </c>
      <c r="F12" s="115"/>
      <c r="G12" s="116" t="s">
        <v>179</v>
      </c>
      <c r="H12" s="117" t="s">
        <v>191</v>
      </c>
      <c r="J12" s="118" t="str">
        <f>CONCATENATE(C12,"　",C13)</f>
        <v>成田 創　星野 秀喜</v>
      </c>
      <c r="K12" s="118" t="str">
        <f t="shared" ref="K12:O12" si="4">CONCATENATE(D12,"　",D13)</f>
        <v>堀川 航太郎　坪内 大</v>
      </c>
      <c r="L12" s="118" t="str">
        <f t="shared" si="4"/>
        <v>米内 悠馬　山下 龍一</v>
      </c>
      <c r="M12" s="118" t="str">
        <f t="shared" si="4"/>
        <v>　</v>
      </c>
      <c r="N12" s="118" t="str">
        <f t="shared" si="4"/>
        <v>江口 雅晃　磯野 政広</v>
      </c>
      <c r="O12" s="118" t="str">
        <f t="shared" si="4"/>
        <v>丸井 功　岡野 和之</v>
      </c>
      <c r="R12" s="118" t="s">
        <v>317</v>
      </c>
      <c r="S12" s="118" t="s">
        <v>318</v>
      </c>
      <c r="T12" s="118" t="s">
        <v>319</v>
      </c>
      <c r="U12" s="118" t="s">
        <v>108</v>
      </c>
      <c r="V12" s="118" t="s">
        <v>320</v>
      </c>
      <c r="W12" s="118" t="s">
        <v>321</v>
      </c>
    </row>
    <row r="13" spans="2:23" s="118" customFormat="1" ht="27" customHeight="1" thickBot="1">
      <c r="B13" s="294"/>
      <c r="C13" s="180" t="s">
        <v>140</v>
      </c>
      <c r="D13" s="179" t="s">
        <v>397</v>
      </c>
      <c r="E13" s="121" t="s">
        <v>167</v>
      </c>
      <c r="F13" s="121"/>
      <c r="G13" s="126" t="s">
        <v>180</v>
      </c>
      <c r="H13" s="124" t="s">
        <v>398</v>
      </c>
      <c r="J13" s="118" t="str">
        <f>CONCATENATE(C13,"　",C12)</f>
        <v>星野 秀喜　成田 創</v>
      </c>
      <c r="K13" s="118" t="str">
        <f t="shared" ref="K13:O13" si="5">CONCATENATE(D13,"　",D12)</f>
        <v>坪内 大　堀川 航太郎</v>
      </c>
      <c r="L13" s="118" t="str">
        <f t="shared" si="5"/>
        <v>山下 龍一　米内 悠馬</v>
      </c>
      <c r="M13" s="118" t="str">
        <f t="shared" si="5"/>
        <v>　</v>
      </c>
      <c r="N13" s="118" t="str">
        <f t="shared" si="5"/>
        <v>磯野 政広　江口 雅晃</v>
      </c>
      <c r="O13" s="118" t="str">
        <f t="shared" si="5"/>
        <v>岡野 和之　丸井 功</v>
      </c>
      <c r="R13" s="118" t="s">
        <v>322</v>
      </c>
      <c r="S13" s="118" t="s">
        <v>323</v>
      </c>
      <c r="T13" s="118" t="s">
        <v>324</v>
      </c>
      <c r="U13" s="118" t="s">
        <v>108</v>
      </c>
      <c r="V13" s="118" t="s">
        <v>325</v>
      </c>
      <c r="W13" s="118" t="s">
        <v>326</v>
      </c>
    </row>
    <row r="14" spans="2:23" s="118" customFormat="1" ht="27" customHeight="1">
      <c r="B14" s="293">
        <v>4</v>
      </c>
      <c r="C14" s="127" t="s">
        <v>141</v>
      </c>
      <c r="D14" s="128"/>
      <c r="E14" s="115" t="s">
        <v>168</v>
      </c>
      <c r="F14" s="114"/>
      <c r="G14" s="129" t="s">
        <v>382</v>
      </c>
      <c r="H14" s="130"/>
      <c r="J14" s="118" t="str">
        <f>CONCATENATE(C14,"　",C15)</f>
        <v>小林 歩　小林 めぐみ</v>
      </c>
      <c r="K14" s="118" t="str">
        <f t="shared" ref="K14:O14" si="6">CONCATENATE(D14,"　",D15)</f>
        <v>　</v>
      </c>
      <c r="L14" s="118" t="str">
        <f t="shared" si="6"/>
        <v>小林 綱紀　清野 一行</v>
      </c>
      <c r="M14" s="118" t="str">
        <f t="shared" si="6"/>
        <v>　</v>
      </c>
      <c r="N14" s="118" t="str">
        <f t="shared" si="6"/>
        <v>有田 信義　坪井 直也</v>
      </c>
      <c r="O14" s="118" t="str">
        <f t="shared" si="6"/>
        <v>　</v>
      </c>
      <c r="R14" s="118" t="s">
        <v>327</v>
      </c>
      <c r="S14" s="118" t="s">
        <v>328</v>
      </c>
      <c r="T14" s="118" t="s">
        <v>329</v>
      </c>
      <c r="U14" s="118" t="s">
        <v>108</v>
      </c>
      <c r="V14" s="118" t="s">
        <v>330</v>
      </c>
      <c r="W14" s="118" t="s">
        <v>331</v>
      </c>
    </row>
    <row r="15" spans="2:23" s="118" customFormat="1" ht="27" customHeight="1" thickBot="1">
      <c r="B15" s="294"/>
      <c r="C15" s="131" t="s">
        <v>142</v>
      </c>
      <c r="D15" s="121"/>
      <c r="E15" s="121" t="s">
        <v>169</v>
      </c>
      <c r="F15" s="120"/>
      <c r="G15" s="132" t="s">
        <v>383</v>
      </c>
      <c r="H15" s="133"/>
      <c r="J15" s="118" t="str">
        <f>CONCATENATE(C15,"　",C14)</f>
        <v>小林 めぐみ　小林 歩</v>
      </c>
      <c r="K15" s="118" t="str">
        <f t="shared" ref="K15:O15" si="7">CONCATENATE(D15,"　",D14)</f>
        <v>　</v>
      </c>
      <c r="L15" s="118" t="str">
        <f t="shared" si="7"/>
        <v>清野 一行　小林 綱紀</v>
      </c>
      <c r="M15" s="118" t="str">
        <f t="shared" si="7"/>
        <v>　</v>
      </c>
      <c r="N15" s="118" t="str">
        <f t="shared" si="7"/>
        <v>坪井 直也　有田 信義</v>
      </c>
      <c r="O15" s="118" t="str">
        <f t="shared" si="7"/>
        <v>　</v>
      </c>
      <c r="R15" s="118" t="s">
        <v>332</v>
      </c>
      <c r="S15" s="118" t="s">
        <v>333</v>
      </c>
      <c r="T15" s="118" t="s">
        <v>334</v>
      </c>
      <c r="U15" s="118" t="s">
        <v>108</v>
      </c>
      <c r="V15" s="118" t="s">
        <v>335</v>
      </c>
      <c r="W15" s="118" t="s">
        <v>336</v>
      </c>
    </row>
    <row r="16" spans="2:23" s="118" customFormat="1" ht="27" customHeight="1">
      <c r="B16" s="293">
        <v>5</v>
      </c>
      <c r="C16" s="127"/>
      <c r="D16" s="128"/>
      <c r="E16" s="115" t="s">
        <v>170</v>
      </c>
      <c r="F16" s="114"/>
      <c r="G16" s="169" t="s">
        <v>384</v>
      </c>
      <c r="H16" s="130"/>
      <c r="J16" s="118" t="str">
        <f>CONCATENATE(C16,"　",C17)</f>
        <v>　</v>
      </c>
      <c r="K16" s="118" t="str">
        <f t="shared" ref="K16:O16" si="8">CONCATENATE(D16,"　",D17)</f>
        <v>　</v>
      </c>
      <c r="L16" s="118" t="str">
        <f t="shared" si="8"/>
        <v>石井 岳　坂寄 竜二</v>
      </c>
      <c r="M16" s="118" t="str">
        <f t="shared" si="8"/>
        <v>　</v>
      </c>
      <c r="N16" s="118" t="str">
        <f t="shared" si="8"/>
        <v>阿部 薫　山崎 由博</v>
      </c>
      <c r="O16" s="118" t="str">
        <f t="shared" si="8"/>
        <v>　</v>
      </c>
      <c r="R16" s="118" t="s">
        <v>108</v>
      </c>
      <c r="S16" s="118" t="s">
        <v>108</v>
      </c>
      <c r="T16" s="118" t="s">
        <v>337</v>
      </c>
      <c r="U16" s="118" t="s">
        <v>108</v>
      </c>
      <c r="V16" s="118" t="s">
        <v>108</v>
      </c>
      <c r="W16" s="118" t="s">
        <v>108</v>
      </c>
    </row>
    <row r="17" spans="2:23" s="118" customFormat="1" ht="27" customHeight="1" thickBot="1">
      <c r="B17" s="294"/>
      <c r="C17" s="131"/>
      <c r="D17" s="121"/>
      <c r="E17" s="121" t="s">
        <v>171</v>
      </c>
      <c r="F17" s="120"/>
      <c r="G17" s="175" t="s">
        <v>385</v>
      </c>
      <c r="H17" s="133"/>
      <c r="J17" s="118" t="str">
        <f>CONCATENATE(C17,"　",C16)</f>
        <v>　</v>
      </c>
      <c r="K17" s="118" t="str">
        <f t="shared" ref="K17:O17" si="9">CONCATENATE(D17,"　",D16)</f>
        <v>　</v>
      </c>
      <c r="L17" s="118" t="str">
        <f t="shared" si="9"/>
        <v>坂寄 竜二　石井 岳</v>
      </c>
      <c r="M17" s="118" t="str">
        <f t="shared" si="9"/>
        <v>　</v>
      </c>
      <c r="N17" s="118" t="str">
        <f t="shared" si="9"/>
        <v>山崎 由博　阿部 薫</v>
      </c>
      <c r="O17" s="118" t="str">
        <f t="shared" si="9"/>
        <v>　</v>
      </c>
      <c r="R17" s="118" t="s">
        <v>108</v>
      </c>
      <c r="S17" s="118" t="s">
        <v>108</v>
      </c>
      <c r="T17" s="118" t="s">
        <v>338</v>
      </c>
      <c r="U17" s="118" t="s">
        <v>108</v>
      </c>
      <c r="V17" s="118" t="s">
        <v>108</v>
      </c>
      <c r="W17" s="118" t="s">
        <v>108</v>
      </c>
    </row>
    <row r="18" spans="2:23" s="118" customFormat="1" ht="27" customHeight="1">
      <c r="B18" s="293">
        <v>6</v>
      </c>
      <c r="C18" s="127"/>
      <c r="D18" s="115"/>
      <c r="E18" s="176" t="s">
        <v>177</v>
      </c>
      <c r="F18" s="114"/>
      <c r="G18" s="129"/>
      <c r="H18" s="130"/>
      <c r="J18" s="118" t="str">
        <f>CONCATENATE(C18,"　",C19)</f>
        <v>　</v>
      </c>
      <c r="K18" s="118" t="str">
        <f t="shared" ref="K18:O18" si="10">CONCATENATE(D18,"　",D19)</f>
        <v>　</v>
      </c>
      <c r="L18" s="118" t="str">
        <f t="shared" si="10"/>
        <v>小山 強　原田 幹成</v>
      </c>
      <c r="M18" s="118" t="str">
        <f t="shared" si="10"/>
        <v>　</v>
      </c>
      <c r="N18" s="118" t="str">
        <f t="shared" si="10"/>
        <v>　</v>
      </c>
      <c r="O18" s="118" t="str">
        <f t="shared" si="10"/>
        <v>　</v>
      </c>
      <c r="R18" s="118" t="s">
        <v>108</v>
      </c>
      <c r="S18" s="118" t="s">
        <v>108</v>
      </c>
      <c r="T18" s="118" t="s">
        <v>339</v>
      </c>
      <c r="U18" s="118" t="s">
        <v>108</v>
      </c>
      <c r="V18" s="118" t="s">
        <v>108</v>
      </c>
      <c r="W18" s="118" t="s">
        <v>108</v>
      </c>
    </row>
    <row r="19" spans="2:23" s="118" customFormat="1" ht="27" customHeight="1" thickBot="1">
      <c r="B19" s="294"/>
      <c r="C19" s="131"/>
      <c r="D19" s="121"/>
      <c r="E19" s="177" t="s">
        <v>178</v>
      </c>
      <c r="F19" s="120"/>
      <c r="G19" s="132"/>
      <c r="H19" s="133"/>
      <c r="J19" s="118" t="str">
        <f>CONCATENATE(C19,"　",C18)</f>
        <v>　</v>
      </c>
      <c r="K19" s="118" t="str">
        <f t="shared" ref="K19:O19" si="11">CONCATENATE(D19,"　",D18)</f>
        <v>　</v>
      </c>
      <c r="L19" s="118" t="str">
        <f t="shared" si="11"/>
        <v>原田 幹成　小山 強</v>
      </c>
      <c r="M19" s="118" t="str">
        <f t="shared" si="11"/>
        <v>　</v>
      </c>
      <c r="N19" s="118" t="str">
        <f t="shared" si="11"/>
        <v>　</v>
      </c>
      <c r="O19" s="118" t="str">
        <f t="shared" si="11"/>
        <v>　</v>
      </c>
      <c r="R19" s="118" t="s">
        <v>108</v>
      </c>
      <c r="S19" s="118" t="s">
        <v>108</v>
      </c>
      <c r="T19" s="118" t="s">
        <v>340</v>
      </c>
      <c r="U19" s="118" t="s">
        <v>108</v>
      </c>
      <c r="V19" s="118" t="s">
        <v>108</v>
      </c>
      <c r="W19" s="118" t="s">
        <v>108</v>
      </c>
    </row>
    <row r="20" spans="2:23" ht="23.25" customHeight="1" thickBot="1">
      <c r="B20" s="134"/>
      <c r="C20" s="135"/>
      <c r="D20" s="135"/>
      <c r="E20" s="136"/>
      <c r="F20" s="137"/>
      <c r="G20" s="137"/>
    </row>
    <row r="21" spans="2:23" ht="35.5" thickBot="1">
      <c r="B21" s="295" t="s">
        <v>308</v>
      </c>
      <c r="C21" s="296"/>
      <c r="D21" s="296"/>
      <c r="E21" s="296"/>
      <c r="F21" s="296"/>
      <c r="G21" s="296"/>
      <c r="H21" s="297"/>
    </row>
    <row r="22" spans="2:23" s="105" customFormat="1" ht="29" thickBot="1">
      <c r="B22" s="110"/>
      <c r="C22" s="111" t="s">
        <v>305</v>
      </c>
      <c r="D22" s="112" t="s">
        <v>402</v>
      </c>
      <c r="E22" s="112" t="s">
        <v>399</v>
      </c>
      <c r="F22" s="112" t="s">
        <v>403</v>
      </c>
      <c r="G22" s="112" t="s">
        <v>400</v>
      </c>
      <c r="H22" s="161" t="s">
        <v>401</v>
      </c>
    </row>
    <row r="23" spans="2:23" ht="27.75" customHeight="1">
      <c r="B23" s="293">
        <v>1</v>
      </c>
      <c r="C23" s="167" t="s">
        <v>197</v>
      </c>
      <c r="D23" s="173" t="s">
        <v>199</v>
      </c>
      <c r="E23" s="115" t="s">
        <v>221</v>
      </c>
      <c r="F23" s="115" t="s">
        <v>203</v>
      </c>
      <c r="G23" s="138" t="s">
        <v>222</v>
      </c>
      <c r="H23" s="117" t="s">
        <v>230</v>
      </c>
      <c r="J23" s="118" t="str">
        <f>CONCATENATE(C23,"　",C24)</f>
        <v>矢島 香奈　門倉 菜月</v>
      </c>
      <c r="K23" s="118" t="str">
        <f t="shared" ref="K23:O23" si="12">CONCATENATE(D23,"　",D24)</f>
        <v>石井 綾華　渡部 桃子</v>
      </c>
      <c r="L23" s="118" t="str">
        <f t="shared" si="12"/>
        <v>米内 咲子　初鹿野 理恵</v>
      </c>
      <c r="M23" s="118" t="str">
        <f t="shared" si="12"/>
        <v>橋本 貴代　川俣 亜希子</v>
      </c>
      <c r="N23" s="118" t="str">
        <f t="shared" si="12"/>
        <v>菊池 美紀　松村 めぐみ</v>
      </c>
      <c r="O23" s="118" t="str">
        <f t="shared" si="12"/>
        <v>宮澤 由美子　岩山 理恵</v>
      </c>
      <c r="R23" s="108" t="s">
        <v>341</v>
      </c>
      <c r="S23" s="108" t="s">
        <v>108</v>
      </c>
      <c r="T23" s="108" t="s">
        <v>342</v>
      </c>
      <c r="U23" s="108" t="s">
        <v>108</v>
      </c>
      <c r="V23" s="108" t="s">
        <v>108</v>
      </c>
      <c r="W23" s="108" t="s">
        <v>343</v>
      </c>
    </row>
    <row r="24" spans="2:23" ht="27.75" customHeight="1" thickBot="1">
      <c r="B24" s="294"/>
      <c r="C24" s="168" t="s">
        <v>198</v>
      </c>
      <c r="D24" s="174" t="s">
        <v>200</v>
      </c>
      <c r="E24" s="141" t="s">
        <v>393</v>
      </c>
      <c r="F24" s="141" t="s">
        <v>204</v>
      </c>
      <c r="G24" s="142" t="s">
        <v>223</v>
      </c>
      <c r="H24" s="143" t="s">
        <v>231</v>
      </c>
      <c r="J24" s="118" t="str">
        <f>CONCATENATE(C24,"　",C23)</f>
        <v>門倉 菜月　矢島 香奈</v>
      </c>
      <c r="K24" s="118" t="str">
        <f t="shared" ref="K24:O24" si="13">CONCATENATE(D24,"　",D23)</f>
        <v>渡部 桃子　石井 綾華</v>
      </c>
      <c r="L24" s="118" t="str">
        <f t="shared" si="13"/>
        <v>初鹿野 理恵　米内 咲子</v>
      </c>
      <c r="M24" s="118" t="str">
        <f t="shared" si="13"/>
        <v>川俣 亜希子　橋本 貴代</v>
      </c>
      <c r="N24" s="118" t="str">
        <f t="shared" si="13"/>
        <v>松村 めぐみ　菊池 美紀</v>
      </c>
      <c r="O24" s="118" t="str">
        <f t="shared" si="13"/>
        <v>岩山 理恵　宮澤 由美子</v>
      </c>
      <c r="R24" s="108" t="s">
        <v>344</v>
      </c>
      <c r="S24" s="108" t="s">
        <v>108</v>
      </c>
      <c r="T24" s="108" t="s">
        <v>345</v>
      </c>
      <c r="U24" s="108" t="s">
        <v>108</v>
      </c>
      <c r="V24" s="108" t="s">
        <v>108</v>
      </c>
      <c r="W24" s="108" t="s">
        <v>346</v>
      </c>
    </row>
    <row r="25" spans="2:23" ht="27.75" customHeight="1">
      <c r="B25" s="293">
        <v>2</v>
      </c>
      <c r="C25" s="113"/>
      <c r="D25" s="115" t="s">
        <v>201</v>
      </c>
      <c r="E25" s="115"/>
      <c r="F25" s="115"/>
      <c r="G25" s="169" t="s">
        <v>224</v>
      </c>
      <c r="H25" s="171" t="s">
        <v>232</v>
      </c>
      <c r="J25" s="118" t="str">
        <f>CONCATENATE(C25,"　",C26)</f>
        <v>　</v>
      </c>
      <c r="K25" s="118" t="str">
        <f t="shared" ref="K25:O25" si="14">CONCATENATE(D25,"　",D26)</f>
        <v>木村 恵理　浅海 実沙希</v>
      </c>
      <c r="L25" s="118" t="str">
        <f t="shared" si="14"/>
        <v>　</v>
      </c>
      <c r="M25" s="118" t="str">
        <f t="shared" si="14"/>
        <v>　</v>
      </c>
      <c r="N25" s="118" t="str">
        <f t="shared" si="14"/>
        <v>飯塚 香代子　山中 裕美子</v>
      </c>
      <c r="O25" s="118" t="str">
        <f t="shared" si="14"/>
        <v>廣澤 智子　清野 千恵子</v>
      </c>
      <c r="R25" s="108" t="s">
        <v>347</v>
      </c>
      <c r="S25" s="108" t="s">
        <v>108</v>
      </c>
      <c r="T25" s="108" t="s">
        <v>348</v>
      </c>
      <c r="U25" s="108" t="s">
        <v>108</v>
      </c>
      <c r="V25" s="108" t="s">
        <v>108</v>
      </c>
      <c r="W25" s="108" t="s">
        <v>109</v>
      </c>
    </row>
    <row r="26" spans="2:23" ht="27.75" customHeight="1" thickBot="1">
      <c r="B26" s="294"/>
      <c r="C26" s="139"/>
      <c r="D26" s="140" t="s">
        <v>202</v>
      </c>
      <c r="E26" s="141"/>
      <c r="F26" s="141"/>
      <c r="G26" s="170" t="s">
        <v>225</v>
      </c>
      <c r="H26" s="172" t="s">
        <v>233</v>
      </c>
      <c r="J26" s="118" t="str">
        <f>CONCATENATE(C26,"　",C25)</f>
        <v>　</v>
      </c>
      <c r="K26" s="118" t="str">
        <f t="shared" ref="K26:O26" si="15">CONCATENATE(D26,"　",D25)</f>
        <v>浅海 実沙希　木村 恵理</v>
      </c>
      <c r="L26" s="118" t="str">
        <f t="shared" si="15"/>
        <v>　</v>
      </c>
      <c r="M26" s="118" t="str">
        <f t="shared" si="15"/>
        <v>　</v>
      </c>
      <c r="N26" s="118" t="str">
        <f t="shared" si="15"/>
        <v>山中 裕美子　飯塚 香代子</v>
      </c>
      <c r="O26" s="118" t="str">
        <f t="shared" si="15"/>
        <v>清野 千恵子　廣澤 智子</v>
      </c>
      <c r="R26" s="108" t="s">
        <v>349</v>
      </c>
      <c r="S26" s="108" t="s">
        <v>108</v>
      </c>
      <c r="T26" s="108" t="s">
        <v>350</v>
      </c>
      <c r="U26" s="108" t="s">
        <v>108</v>
      </c>
      <c r="V26" s="108" t="s">
        <v>108</v>
      </c>
      <c r="W26" s="108" t="s">
        <v>110</v>
      </c>
    </row>
    <row r="27" spans="2:23" ht="27.75" customHeight="1">
      <c r="B27" s="293">
        <v>3</v>
      </c>
      <c r="C27" s="113"/>
      <c r="D27" s="115"/>
      <c r="E27" s="115"/>
      <c r="F27" s="115"/>
      <c r="G27" s="129"/>
      <c r="H27" s="130" t="s">
        <v>234</v>
      </c>
      <c r="J27" s="118" t="str">
        <f>CONCATENATE(C27,"　",C28)</f>
        <v>　</v>
      </c>
      <c r="K27" s="118" t="str">
        <f t="shared" ref="K27:O27" si="16">CONCATENATE(D27,"　",D28)</f>
        <v>　</v>
      </c>
      <c r="L27" s="118" t="str">
        <f t="shared" si="16"/>
        <v>　</v>
      </c>
      <c r="M27" s="118" t="str">
        <f t="shared" si="16"/>
        <v>　</v>
      </c>
      <c r="N27" s="118" t="str">
        <f t="shared" si="16"/>
        <v>　</v>
      </c>
      <c r="O27" s="118" t="str">
        <f t="shared" si="16"/>
        <v>渡邉 恵子　石山 彩</v>
      </c>
      <c r="R27" s="108" t="s">
        <v>351</v>
      </c>
      <c r="S27" s="108" t="s">
        <v>108</v>
      </c>
      <c r="T27" s="108" t="s">
        <v>352</v>
      </c>
      <c r="U27" s="108" t="s">
        <v>108</v>
      </c>
      <c r="V27" s="108" t="s">
        <v>108</v>
      </c>
      <c r="W27" s="108" t="s">
        <v>353</v>
      </c>
    </row>
    <row r="28" spans="2:23" ht="27.75" customHeight="1" thickBot="1">
      <c r="B28" s="294"/>
      <c r="C28" s="139"/>
      <c r="D28" s="140"/>
      <c r="E28" s="140"/>
      <c r="F28" s="141"/>
      <c r="G28" s="144"/>
      <c r="H28" s="145" t="s">
        <v>235</v>
      </c>
      <c r="J28" s="118" t="str">
        <f>CONCATENATE(C28,"　",C27)</f>
        <v>　</v>
      </c>
      <c r="K28" s="118" t="str">
        <f t="shared" ref="K28:O28" si="17">CONCATENATE(D28,"　",D27)</f>
        <v>　</v>
      </c>
      <c r="L28" s="118" t="str">
        <f t="shared" si="17"/>
        <v>　</v>
      </c>
      <c r="M28" s="118" t="str">
        <f t="shared" si="17"/>
        <v>　</v>
      </c>
      <c r="N28" s="118" t="str">
        <f t="shared" si="17"/>
        <v>　</v>
      </c>
      <c r="O28" s="118" t="str">
        <f t="shared" si="17"/>
        <v>石山 彩　渡邉 恵子</v>
      </c>
      <c r="R28" s="108" t="s">
        <v>354</v>
      </c>
      <c r="S28" s="108" t="s">
        <v>108</v>
      </c>
      <c r="T28" s="108" t="s">
        <v>355</v>
      </c>
      <c r="U28" s="108" t="s">
        <v>108</v>
      </c>
      <c r="V28" s="108" t="s">
        <v>108</v>
      </c>
      <c r="W28" s="108" t="s">
        <v>356</v>
      </c>
    </row>
  </sheetData>
  <mergeCells count="15">
    <mergeCell ref="B27:B28"/>
    <mergeCell ref="D3:F3"/>
    <mergeCell ref="D4:F4"/>
    <mergeCell ref="B14:B15"/>
    <mergeCell ref="B16:B17"/>
    <mergeCell ref="B18:B19"/>
    <mergeCell ref="B21:H21"/>
    <mergeCell ref="B23:B24"/>
    <mergeCell ref="B25:B26"/>
    <mergeCell ref="B12:B13"/>
    <mergeCell ref="F1:H1"/>
    <mergeCell ref="B2:E2"/>
    <mergeCell ref="B6:H6"/>
    <mergeCell ref="B8:B9"/>
    <mergeCell ref="B10:B11"/>
  </mergeCells>
  <phoneticPr fontId="2"/>
  <pageMargins left="0.34" right="0.2" top="0.42" bottom="0.35433070866141736" header="0" footer="0"/>
  <pageSetup paperSize="9" scale="99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O39"/>
  <sheetViews>
    <sheetView zoomScale="75" zoomScaleNormal="75" workbookViewId="0">
      <selection activeCell="AN14" sqref="AN14"/>
    </sheetView>
  </sheetViews>
  <sheetFormatPr defaultColWidth="9" defaultRowHeight="13"/>
  <cols>
    <col min="1" max="1" width="1.1796875" style="2" customWidth="1"/>
    <col min="2" max="2" width="3.6328125" style="2" customWidth="1"/>
    <col min="3" max="3" width="4.1796875" style="2" customWidth="1"/>
    <col min="4" max="37" width="3.6328125" style="2" customWidth="1"/>
    <col min="38" max="38" width="4.08984375" style="2" customWidth="1"/>
    <col min="39" max="40" width="3.6328125" style="2" customWidth="1"/>
    <col min="41" max="41" width="1" style="2" customWidth="1"/>
    <col min="42" max="16384" width="9" style="2"/>
  </cols>
  <sheetData>
    <row r="1" spans="2:41" ht="22.5" customHeight="1">
      <c r="B1" s="1"/>
      <c r="AF1" s="342"/>
      <c r="AG1" s="342"/>
      <c r="AH1" s="342"/>
      <c r="AI1" s="342"/>
      <c r="AJ1" s="342"/>
      <c r="AK1" s="342"/>
      <c r="AL1" s="342"/>
      <c r="AM1" s="342"/>
      <c r="AN1" s="342"/>
    </row>
    <row r="2" spans="2:41" ht="7.5" customHeight="1"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2:41" ht="12.75" customHeight="1">
      <c r="B3" s="3"/>
      <c r="C3" s="4"/>
      <c r="D3" s="3"/>
      <c r="E3" s="350"/>
      <c r="F3" s="350"/>
      <c r="G3" s="350"/>
      <c r="H3" s="350"/>
      <c r="I3" s="3"/>
      <c r="J3" s="314"/>
      <c r="K3" s="315"/>
      <c r="L3" s="315"/>
      <c r="M3" s="315"/>
      <c r="N3" s="315"/>
      <c r="O3" s="316"/>
      <c r="P3" s="305" t="s">
        <v>6</v>
      </c>
      <c r="Q3" s="309"/>
      <c r="R3" s="363"/>
      <c r="S3" s="3"/>
      <c r="T3" s="308"/>
      <c r="U3" s="309"/>
      <c r="V3" s="305" t="s">
        <v>6</v>
      </c>
      <c r="W3" s="323"/>
      <c r="X3" s="315"/>
      <c r="Y3" s="315"/>
      <c r="Z3" s="315"/>
      <c r="AA3" s="315"/>
      <c r="AB3" s="324"/>
      <c r="AC3" s="3"/>
      <c r="AD3" s="337" t="s">
        <v>14</v>
      </c>
      <c r="AE3" s="337"/>
      <c r="AF3" s="329" t="s">
        <v>7</v>
      </c>
      <c r="AG3" s="329"/>
      <c r="AH3" s="5"/>
      <c r="AI3" s="3"/>
      <c r="AJ3" s="3" t="s">
        <v>15</v>
      </c>
      <c r="AK3" s="3"/>
      <c r="AL3" s="329" t="s">
        <v>7</v>
      </c>
      <c r="AM3" s="329"/>
      <c r="AN3" s="3"/>
      <c r="AO3" s="3"/>
    </row>
    <row r="4" spans="2:41" ht="12.75" customHeight="1">
      <c r="B4" s="6" t="s">
        <v>16</v>
      </c>
      <c r="C4" s="7"/>
      <c r="D4" s="8" t="s">
        <v>7</v>
      </c>
      <c r="E4" s="351"/>
      <c r="F4" s="351"/>
      <c r="G4" s="351"/>
      <c r="H4" s="351"/>
      <c r="I4" s="3"/>
      <c r="J4" s="317"/>
      <c r="K4" s="318"/>
      <c r="L4" s="318"/>
      <c r="M4" s="318"/>
      <c r="N4" s="318"/>
      <c r="O4" s="319"/>
      <c r="P4" s="306"/>
      <c r="Q4" s="311"/>
      <c r="R4" s="349"/>
      <c r="S4" s="3"/>
      <c r="T4" s="310"/>
      <c r="U4" s="311"/>
      <c r="V4" s="306"/>
      <c r="W4" s="325"/>
      <c r="X4" s="318"/>
      <c r="Y4" s="318"/>
      <c r="Z4" s="318"/>
      <c r="AA4" s="318"/>
      <c r="AB4" s="326"/>
      <c r="AC4" s="3"/>
      <c r="AD4" s="304" t="s">
        <v>17</v>
      </c>
      <c r="AE4" s="304"/>
      <c r="AF4" s="330"/>
      <c r="AG4" s="330"/>
      <c r="AH4" s="9"/>
      <c r="AI4" s="7"/>
      <c r="AJ4" s="304" t="s">
        <v>17</v>
      </c>
      <c r="AK4" s="304"/>
      <c r="AL4" s="330"/>
      <c r="AM4" s="330"/>
      <c r="AN4" s="7"/>
      <c r="AO4" s="3"/>
    </row>
    <row r="5" spans="2:41" ht="12.75" customHeight="1">
      <c r="B5" s="4"/>
      <c r="C5" s="3"/>
      <c r="D5" s="10"/>
      <c r="E5" s="10"/>
      <c r="F5" s="3"/>
      <c r="G5" s="3"/>
      <c r="H5" s="3"/>
      <c r="I5" s="3"/>
      <c r="J5" s="320"/>
      <c r="K5" s="321"/>
      <c r="L5" s="321"/>
      <c r="M5" s="321"/>
      <c r="N5" s="321"/>
      <c r="O5" s="322"/>
      <c r="P5" s="306"/>
      <c r="Q5" s="311"/>
      <c r="R5" s="349"/>
      <c r="S5" s="362" t="s">
        <v>8</v>
      </c>
      <c r="T5" s="310"/>
      <c r="U5" s="311"/>
      <c r="V5" s="306"/>
      <c r="W5" s="327"/>
      <c r="X5" s="321"/>
      <c r="Y5" s="321"/>
      <c r="Z5" s="321"/>
      <c r="AA5" s="321"/>
      <c r="AB5" s="328"/>
      <c r="AC5" s="3"/>
      <c r="AD5" s="3"/>
      <c r="AE5" s="3"/>
      <c r="AF5" s="3"/>
      <c r="AG5" s="10"/>
      <c r="AH5" s="10"/>
      <c r="AI5" s="3"/>
      <c r="AJ5" s="3"/>
      <c r="AK5" s="3"/>
      <c r="AL5" s="3"/>
      <c r="AM5" s="3"/>
      <c r="AN5" s="3"/>
      <c r="AO5" s="3"/>
    </row>
    <row r="6" spans="2:41" ht="12.75" customHeight="1">
      <c r="B6" s="6" t="s">
        <v>18</v>
      </c>
      <c r="C6" s="7"/>
      <c r="D6" s="8" t="s">
        <v>7</v>
      </c>
      <c r="E6" s="8"/>
      <c r="F6" s="7"/>
      <c r="G6" s="7"/>
      <c r="H6" s="7"/>
      <c r="I6" s="3"/>
      <c r="J6" s="357"/>
      <c r="K6" s="332"/>
      <c r="L6" s="332"/>
      <c r="M6" s="332"/>
      <c r="N6" s="332"/>
      <c r="O6" s="358"/>
      <c r="P6" s="306"/>
      <c r="Q6" s="311"/>
      <c r="R6" s="349"/>
      <c r="S6" s="362"/>
      <c r="T6" s="310"/>
      <c r="U6" s="311"/>
      <c r="V6" s="306"/>
      <c r="W6" s="331"/>
      <c r="X6" s="332"/>
      <c r="Y6" s="332"/>
      <c r="Z6" s="332"/>
      <c r="AA6" s="332"/>
      <c r="AB6" s="333"/>
      <c r="AC6" s="3"/>
      <c r="AD6" s="7" t="s">
        <v>19</v>
      </c>
      <c r="AE6" s="7"/>
      <c r="AF6" s="8" t="s">
        <v>7</v>
      </c>
      <c r="AG6" s="8"/>
      <c r="AH6" s="8"/>
      <c r="AI6" s="7"/>
      <c r="AJ6" s="7"/>
      <c r="AK6" s="7"/>
      <c r="AL6" s="7"/>
      <c r="AM6" s="7"/>
      <c r="AN6" s="7"/>
      <c r="AO6" s="3"/>
    </row>
    <row r="7" spans="2:41" ht="12.75" customHeight="1">
      <c r="B7" s="4"/>
      <c r="C7" s="3"/>
      <c r="D7" s="10"/>
      <c r="E7" s="10"/>
      <c r="F7" s="3"/>
      <c r="G7" s="3"/>
      <c r="H7" s="3"/>
      <c r="I7" s="3"/>
      <c r="J7" s="317"/>
      <c r="K7" s="318"/>
      <c r="L7" s="318"/>
      <c r="M7" s="318"/>
      <c r="N7" s="318"/>
      <c r="O7" s="319"/>
      <c r="P7" s="306"/>
      <c r="Q7" s="311"/>
      <c r="R7" s="349"/>
      <c r="S7" s="3"/>
      <c r="T7" s="310"/>
      <c r="U7" s="311"/>
      <c r="V7" s="306"/>
      <c r="W7" s="325"/>
      <c r="X7" s="318"/>
      <c r="Y7" s="318"/>
      <c r="Z7" s="318"/>
      <c r="AA7" s="318"/>
      <c r="AB7" s="326"/>
      <c r="AC7" s="3"/>
      <c r="AD7" s="3"/>
      <c r="AE7" s="3"/>
      <c r="AF7" s="3"/>
      <c r="AG7" s="10"/>
      <c r="AH7" s="10"/>
      <c r="AI7" s="3"/>
      <c r="AJ7" s="3"/>
      <c r="AK7" s="3"/>
      <c r="AL7" s="3"/>
      <c r="AM7" s="3"/>
      <c r="AN7" s="3"/>
      <c r="AO7" s="3"/>
    </row>
    <row r="8" spans="2:41" ht="12.75" customHeight="1">
      <c r="B8" s="6" t="s">
        <v>9</v>
      </c>
      <c r="C8" s="7"/>
      <c r="D8" s="8" t="s">
        <v>7</v>
      </c>
      <c r="E8" s="8"/>
      <c r="F8" s="7"/>
      <c r="G8" s="7"/>
      <c r="H8" s="7"/>
      <c r="I8" s="3"/>
      <c r="J8" s="359"/>
      <c r="K8" s="335"/>
      <c r="L8" s="335"/>
      <c r="M8" s="335"/>
      <c r="N8" s="335"/>
      <c r="O8" s="360"/>
      <c r="P8" s="307"/>
      <c r="Q8" s="341"/>
      <c r="R8" s="364"/>
      <c r="S8" s="3"/>
      <c r="T8" s="340"/>
      <c r="U8" s="341"/>
      <c r="V8" s="307"/>
      <c r="W8" s="334"/>
      <c r="X8" s="335"/>
      <c r="Y8" s="335"/>
      <c r="Z8" s="335"/>
      <c r="AA8" s="335"/>
      <c r="AB8" s="336"/>
      <c r="AC8" s="3"/>
      <c r="AD8" s="7" t="s">
        <v>20</v>
      </c>
      <c r="AE8" s="7"/>
      <c r="AF8" s="8" t="s">
        <v>7</v>
      </c>
      <c r="AG8" s="8"/>
      <c r="AH8" s="8"/>
      <c r="AI8" s="7"/>
      <c r="AJ8" s="7"/>
      <c r="AK8" s="7"/>
      <c r="AL8" s="7"/>
      <c r="AM8" s="7"/>
      <c r="AN8" s="7"/>
      <c r="AO8" s="3"/>
    </row>
    <row r="9" spans="2:41" ht="8.25" customHeight="1" thickBot="1">
      <c r="B9" s="3"/>
      <c r="C9" s="4"/>
      <c r="D9" s="4"/>
      <c r="E9" s="4"/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2:41" ht="19.5" customHeight="1">
      <c r="B10" s="11"/>
      <c r="C10" s="352" t="s">
        <v>21</v>
      </c>
      <c r="D10" s="353"/>
      <c r="E10" s="353"/>
      <c r="F10" s="353"/>
      <c r="G10" s="354"/>
      <c r="H10" s="365" t="s">
        <v>10</v>
      </c>
      <c r="I10" s="366"/>
      <c r="J10" s="352"/>
      <c r="K10" s="353"/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353"/>
      <c r="AL10" s="353"/>
      <c r="AM10" s="353"/>
      <c r="AN10" s="367"/>
      <c r="AO10" s="3"/>
    </row>
    <row r="11" spans="2:41" ht="18" customHeight="1">
      <c r="B11" s="12"/>
      <c r="C11" s="338"/>
      <c r="D11" s="339"/>
      <c r="E11" s="339"/>
      <c r="F11" s="339"/>
      <c r="G11" s="13"/>
      <c r="H11" s="14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3"/>
    </row>
    <row r="12" spans="2:41" ht="18" customHeight="1">
      <c r="B12" s="18"/>
      <c r="C12" s="347"/>
      <c r="D12" s="348"/>
      <c r="E12" s="348"/>
      <c r="F12" s="348"/>
      <c r="G12" s="19"/>
      <c r="H12" s="20"/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3"/>
      <c r="AO12" s="3"/>
    </row>
    <row r="13" spans="2:41" ht="18" customHeight="1">
      <c r="B13" s="18"/>
      <c r="C13" s="338"/>
      <c r="D13" s="339"/>
      <c r="E13" s="339"/>
      <c r="F13" s="339"/>
      <c r="G13" s="13"/>
      <c r="H13" s="14"/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6"/>
      <c r="AO13" s="3"/>
    </row>
    <row r="14" spans="2:41" ht="18" customHeight="1" thickBot="1">
      <c r="B14" s="361" t="s">
        <v>11</v>
      </c>
      <c r="C14" s="355"/>
      <c r="D14" s="356"/>
      <c r="E14" s="356"/>
      <c r="F14" s="356"/>
      <c r="G14" s="27"/>
      <c r="H14" s="28"/>
      <c r="I14" s="29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1"/>
      <c r="AO14" s="3"/>
    </row>
    <row r="15" spans="2:41" ht="18" customHeight="1" thickTop="1">
      <c r="B15" s="361"/>
      <c r="C15" s="312" t="s">
        <v>6</v>
      </c>
      <c r="D15" s="313"/>
      <c r="E15" s="313"/>
      <c r="F15" s="313"/>
      <c r="G15" s="32"/>
      <c r="H15" s="33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6"/>
      <c r="AO15" s="3"/>
    </row>
    <row r="16" spans="2:41" ht="18" customHeight="1">
      <c r="B16" s="18"/>
      <c r="C16" s="347" t="s">
        <v>6</v>
      </c>
      <c r="D16" s="348"/>
      <c r="E16" s="348"/>
      <c r="F16" s="348"/>
      <c r="G16" s="19"/>
      <c r="H16" s="20"/>
      <c r="I16" s="21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3"/>
      <c r="AO16" s="3"/>
    </row>
    <row r="17" spans="2:41" ht="18" customHeight="1">
      <c r="B17" s="18"/>
      <c r="C17" s="338" t="s">
        <v>6</v>
      </c>
      <c r="D17" s="339"/>
      <c r="E17" s="339"/>
      <c r="F17" s="339"/>
      <c r="G17" s="13"/>
      <c r="H17" s="14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6"/>
      <c r="AO17" s="3"/>
    </row>
    <row r="18" spans="2:41" ht="18" customHeight="1" thickBot="1">
      <c r="B18" s="37"/>
      <c r="C18" s="343" t="s">
        <v>6</v>
      </c>
      <c r="D18" s="344"/>
      <c r="E18" s="344"/>
      <c r="F18" s="344"/>
      <c r="G18" s="38"/>
      <c r="H18" s="39"/>
      <c r="I18" s="40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2"/>
    </row>
    <row r="19" spans="2:41" ht="9" customHeight="1" thickBot="1">
      <c r="B19" s="4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43"/>
    </row>
    <row r="20" spans="2:41" ht="18" customHeight="1">
      <c r="B20" s="44"/>
      <c r="C20" s="345"/>
      <c r="D20" s="346"/>
      <c r="E20" s="346"/>
      <c r="F20" s="346"/>
      <c r="G20" s="45"/>
      <c r="H20" s="46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9"/>
    </row>
    <row r="21" spans="2:41" ht="18" customHeight="1">
      <c r="B21" s="50"/>
      <c r="C21" s="347"/>
      <c r="D21" s="348"/>
      <c r="E21" s="348"/>
      <c r="F21" s="348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3"/>
    </row>
    <row r="22" spans="2:41" ht="18" customHeight="1">
      <c r="B22" s="50"/>
      <c r="C22" s="338"/>
      <c r="D22" s="339"/>
      <c r="E22" s="339"/>
      <c r="F22" s="339"/>
      <c r="G22" s="13"/>
      <c r="H22" s="1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6"/>
    </row>
    <row r="23" spans="2:41" ht="18" customHeight="1" thickBot="1">
      <c r="B23" s="361" t="s">
        <v>12</v>
      </c>
      <c r="C23" s="355"/>
      <c r="D23" s="356"/>
      <c r="E23" s="356"/>
      <c r="F23" s="356"/>
      <c r="G23" s="27"/>
      <c r="H23" s="28"/>
      <c r="I23" s="29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1"/>
    </row>
    <row r="24" spans="2:41" ht="18" customHeight="1" thickTop="1">
      <c r="B24" s="361"/>
      <c r="C24" s="338" t="s">
        <v>6</v>
      </c>
      <c r="D24" s="339"/>
      <c r="E24" s="339"/>
      <c r="F24" s="339"/>
      <c r="G24" s="32"/>
      <c r="H24" s="33"/>
      <c r="I24" s="34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6"/>
    </row>
    <row r="25" spans="2:41" ht="18" customHeight="1">
      <c r="B25" s="50"/>
      <c r="C25" s="347" t="s">
        <v>6</v>
      </c>
      <c r="D25" s="348"/>
      <c r="E25" s="348"/>
      <c r="F25" s="348"/>
      <c r="G25" s="19"/>
      <c r="H25" s="20"/>
      <c r="I25" s="2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3"/>
    </row>
    <row r="26" spans="2:41" ht="18" customHeight="1">
      <c r="B26" s="50"/>
      <c r="C26" s="338" t="s">
        <v>6</v>
      </c>
      <c r="D26" s="339"/>
      <c r="E26" s="339"/>
      <c r="F26" s="339"/>
      <c r="G26" s="13"/>
      <c r="H26" s="1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6"/>
    </row>
    <row r="27" spans="2:41" ht="18" customHeight="1" thickBot="1">
      <c r="B27" s="51"/>
      <c r="C27" s="343" t="s">
        <v>6</v>
      </c>
      <c r="D27" s="344"/>
      <c r="E27" s="344"/>
      <c r="F27" s="344"/>
      <c r="G27" s="38"/>
      <c r="H27" s="39"/>
      <c r="I27" s="40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2"/>
    </row>
    <row r="28" spans="2:41" ht="9" customHeight="1" thickBot="1">
      <c r="B28" s="5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52"/>
    </row>
    <row r="29" spans="2:41" ht="17.25" customHeight="1">
      <c r="B29" s="44"/>
      <c r="C29" s="345"/>
      <c r="D29" s="346"/>
      <c r="E29" s="346"/>
      <c r="F29" s="346"/>
      <c r="G29" s="45"/>
      <c r="H29" s="46"/>
      <c r="I29" s="4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9"/>
    </row>
    <row r="30" spans="2:41" ht="17.25" customHeight="1">
      <c r="B30" s="50"/>
      <c r="C30" s="347"/>
      <c r="D30" s="348"/>
      <c r="E30" s="348"/>
      <c r="F30" s="348"/>
      <c r="G30" s="19"/>
      <c r="H30" s="20"/>
      <c r="I30" s="2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</row>
    <row r="31" spans="2:41" ht="17.25" customHeight="1">
      <c r="B31" s="50"/>
      <c r="C31" s="338"/>
      <c r="D31" s="339"/>
      <c r="E31" s="339"/>
      <c r="F31" s="339"/>
      <c r="G31" s="13"/>
      <c r="H31" s="14"/>
      <c r="I31" s="2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6"/>
    </row>
    <row r="32" spans="2:41" ht="17.25" customHeight="1" thickBot="1">
      <c r="B32" s="361" t="s">
        <v>13</v>
      </c>
      <c r="C32" s="355"/>
      <c r="D32" s="356"/>
      <c r="E32" s="356"/>
      <c r="F32" s="356"/>
      <c r="G32" s="27"/>
      <c r="H32" s="28"/>
      <c r="I32" s="29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1"/>
    </row>
    <row r="33" spans="2:40" ht="17.25" customHeight="1" thickTop="1">
      <c r="B33" s="361"/>
      <c r="C33" s="312" t="s">
        <v>6</v>
      </c>
      <c r="D33" s="313"/>
      <c r="E33" s="313"/>
      <c r="F33" s="313"/>
      <c r="G33" s="32"/>
      <c r="H33" s="33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</row>
    <row r="34" spans="2:40" ht="17.25" customHeight="1">
      <c r="B34" s="50"/>
      <c r="C34" s="347" t="s">
        <v>6</v>
      </c>
      <c r="D34" s="348"/>
      <c r="E34" s="348"/>
      <c r="F34" s="348"/>
      <c r="G34" s="19"/>
      <c r="H34" s="20"/>
      <c r="I34" s="21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3"/>
    </row>
    <row r="35" spans="2:40" ht="17.25" customHeight="1">
      <c r="B35" s="50"/>
      <c r="C35" s="338" t="s">
        <v>6</v>
      </c>
      <c r="D35" s="339"/>
      <c r="E35" s="339"/>
      <c r="F35" s="339"/>
      <c r="G35" s="13"/>
      <c r="H35" s="14"/>
      <c r="I35" s="2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6"/>
    </row>
    <row r="36" spans="2:40" ht="17.25" customHeight="1" thickBot="1">
      <c r="B36" s="51"/>
      <c r="C36" s="343" t="s">
        <v>6</v>
      </c>
      <c r="D36" s="344"/>
      <c r="E36" s="344"/>
      <c r="F36" s="344"/>
      <c r="G36" s="38"/>
      <c r="H36" s="39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2"/>
    </row>
    <row r="37" spans="2:40" ht="6.75" customHeight="1">
      <c r="B37" s="3"/>
      <c r="C37" s="4"/>
      <c r="D37" s="3"/>
      <c r="E37" s="3"/>
      <c r="F37" s="3"/>
      <c r="G37" s="3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2:40" ht="17.25" customHeight="1">
      <c r="W38" s="4"/>
      <c r="X38" s="4"/>
      <c r="Y38" s="4"/>
      <c r="Z38" s="302"/>
      <c r="AA38" s="302"/>
      <c r="AB38" s="302"/>
      <c r="AC38" s="303" t="s">
        <v>38</v>
      </c>
      <c r="AD38" s="303"/>
      <c r="AE38" s="303"/>
      <c r="AF38" s="303" t="s">
        <v>39</v>
      </c>
      <c r="AG38" s="303"/>
      <c r="AH38" s="303"/>
      <c r="AI38" s="301" t="s">
        <v>41</v>
      </c>
      <c r="AJ38" s="301"/>
      <c r="AK38" s="301"/>
      <c r="AL38" s="301" t="s">
        <v>42</v>
      </c>
      <c r="AM38" s="301"/>
      <c r="AN38" s="301"/>
    </row>
    <row r="39" spans="2:40" ht="20.25" customHeight="1">
      <c r="B39" s="6" t="s">
        <v>22</v>
      </c>
      <c r="C39" s="6"/>
      <c r="D39" s="6"/>
      <c r="E39" s="8" t="s">
        <v>7</v>
      </c>
      <c r="F39" s="6"/>
      <c r="G39" s="6"/>
      <c r="H39" s="6"/>
      <c r="I39" s="6"/>
      <c r="J39" s="6"/>
      <c r="K39" s="4"/>
      <c r="L39" s="4"/>
      <c r="M39" s="6" t="s">
        <v>23</v>
      </c>
      <c r="N39" s="6"/>
      <c r="O39" s="6"/>
      <c r="P39" s="8" t="s">
        <v>7</v>
      </c>
      <c r="Q39" s="6"/>
      <c r="R39" s="6"/>
      <c r="S39" s="6"/>
      <c r="T39" s="6"/>
      <c r="U39" s="6"/>
      <c r="V39" s="4"/>
      <c r="Z39" s="300" t="s">
        <v>40</v>
      </c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</row>
  </sheetData>
  <mergeCells count="60">
    <mergeCell ref="C35:F35"/>
    <mergeCell ref="C36:F36"/>
    <mergeCell ref="H10:I10"/>
    <mergeCell ref="J10:AN10"/>
    <mergeCell ref="C17:F17"/>
    <mergeCell ref="C25:F25"/>
    <mergeCell ref="C20:F20"/>
    <mergeCell ref="C21:F21"/>
    <mergeCell ref="C22:F22"/>
    <mergeCell ref="C23:F23"/>
    <mergeCell ref="C32:F32"/>
    <mergeCell ref="C11:F11"/>
    <mergeCell ref="C12:F12"/>
    <mergeCell ref="C34:F34"/>
    <mergeCell ref="B32:B33"/>
    <mergeCell ref="S5:S6"/>
    <mergeCell ref="P3:P8"/>
    <mergeCell ref="Q3:R4"/>
    <mergeCell ref="B14:B15"/>
    <mergeCell ref="B23:B24"/>
    <mergeCell ref="Q7:R8"/>
    <mergeCell ref="C26:F26"/>
    <mergeCell ref="AF1:AN1"/>
    <mergeCell ref="C27:F27"/>
    <mergeCell ref="C31:F31"/>
    <mergeCell ref="C29:F29"/>
    <mergeCell ref="C30:F30"/>
    <mergeCell ref="C18:F18"/>
    <mergeCell ref="C15:F15"/>
    <mergeCell ref="AL3:AM4"/>
    <mergeCell ref="AD4:AE4"/>
    <mergeCell ref="Q5:R6"/>
    <mergeCell ref="E3:H4"/>
    <mergeCell ref="C10:G10"/>
    <mergeCell ref="C24:F24"/>
    <mergeCell ref="C14:F14"/>
    <mergeCell ref="J6:O8"/>
    <mergeCell ref="C16:F16"/>
    <mergeCell ref="AJ4:AK4"/>
    <mergeCell ref="V3:V8"/>
    <mergeCell ref="T3:U4"/>
    <mergeCell ref="C33:F33"/>
    <mergeCell ref="J3:O5"/>
    <mergeCell ref="W3:AB5"/>
    <mergeCell ref="AF3:AG4"/>
    <mergeCell ref="W6:AB8"/>
    <mergeCell ref="T5:U6"/>
    <mergeCell ref="AD3:AE3"/>
    <mergeCell ref="C13:F13"/>
    <mergeCell ref="T7:U8"/>
    <mergeCell ref="AL39:AN39"/>
    <mergeCell ref="AL38:AN38"/>
    <mergeCell ref="Z39:AB39"/>
    <mergeCell ref="Z38:AB38"/>
    <mergeCell ref="AC39:AE39"/>
    <mergeCell ref="AC38:AE38"/>
    <mergeCell ref="AF39:AH39"/>
    <mergeCell ref="AF38:AH38"/>
    <mergeCell ref="AI39:AK39"/>
    <mergeCell ref="AI38:AK38"/>
  </mergeCells>
  <phoneticPr fontId="2"/>
  <pageMargins left="0.43307086614173229" right="0.23622047244094491" top="0.19685039370078741" bottom="0" header="0" footer="0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M36"/>
  <sheetViews>
    <sheetView view="pageBreakPreview" topLeftCell="A16" zoomScale="60" zoomScaleNormal="80" workbookViewId="0">
      <selection activeCell="D16" sqref="D16"/>
    </sheetView>
  </sheetViews>
  <sheetFormatPr defaultColWidth="9" defaultRowHeight="17.5"/>
  <cols>
    <col min="1" max="1" width="3.81640625" style="78" customWidth="1"/>
    <col min="2" max="2" width="5.08984375" style="78" customWidth="1"/>
    <col min="3" max="3" width="5.453125" style="78" customWidth="1"/>
    <col min="4" max="4" width="7.81640625" style="78" customWidth="1"/>
    <col min="5" max="5" width="10.453125" style="78" customWidth="1"/>
    <col min="6" max="6" width="7.81640625" style="78" customWidth="1"/>
    <col min="7" max="7" width="10.453125" style="78" customWidth="1"/>
    <col min="8" max="8" width="7.81640625" style="78" customWidth="1"/>
    <col min="9" max="9" width="10.453125" style="78" customWidth="1"/>
    <col min="10" max="10" width="7.81640625" style="78" customWidth="1"/>
    <col min="11" max="11" width="10.453125" style="78" customWidth="1"/>
    <col min="12" max="12" width="6.90625" style="78" customWidth="1"/>
    <col min="13" max="13" width="7.453125" style="78" customWidth="1"/>
    <col min="14" max="14" width="9" style="78" customWidth="1"/>
    <col min="15" max="18" width="9" style="78"/>
    <col min="19" max="19" width="2" style="78" customWidth="1"/>
    <col min="20" max="16384" width="9" style="78"/>
  </cols>
  <sheetData>
    <row r="2" spans="2:13" s="72" customFormat="1" ht="33.75" customHeight="1">
      <c r="B2" s="193" t="s">
        <v>53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2:13" s="72" customFormat="1" ht="20.25" customHeight="1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2:13" s="74" customFormat="1" ht="27.75" customHeight="1">
      <c r="B4" s="75" t="s">
        <v>54</v>
      </c>
    </row>
    <row r="5" spans="2:13" s="74" customFormat="1" ht="19">
      <c r="B5" s="76" t="s">
        <v>0</v>
      </c>
      <c r="C5" s="72" t="s">
        <v>107</v>
      </c>
      <c r="D5" s="72"/>
    </row>
    <row r="6" spans="2:13" s="74" customFormat="1" ht="19">
      <c r="B6" s="76" t="s">
        <v>2</v>
      </c>
      <c r="C6" s="72" t="s">
        <v>106</v>
      </c>
      <c r="D6" s="72"/>
    </row>
    <row r="7" spans="2:13" s="74" customFormat="1" ht="19">
      <c r="B7" s="76"/>
      <c r="C7" s="72" t="s">
        <v>45</v>
      </c>
      <c r="D7" s="72"/>
    </row>
    <row r="8" spans="2:13" s="74" customFormat="1" ht="19">
      <c r="B8" s="76" t="s">
        <v>1</v>
      </c>
      <c r="C8" s="72" t="s">
        <v>58</v>
      </c>
      <c r="D8" s="72"/>
    </row>
    <row r="9" spans="2:13" s="74" customFormat="1" ht="19">
      <c r="B9" s="76"/>
      <c r="C9" s="72" t="s">
        <v>59</v>
      </c>
      <c r="D9" s="72"/>
    </row>
    <row r="10" spans="2:13" s="74" customFormat="1" ht="19">
      <c r="B10" s="76" t="s">
        <v>46</v>
      </c>
      <c r="C10" s="72" t="s">
        <v>49</v>
      </c>
      <c r="D10" s="72"/>
    </row>
    <row r="11" spans="2:13" s="74" customFormat="1" ht="19">
      <c r="B11" s="76"/>
      <c r="C11" s="72" t="s">
        <v>50</v>
      </c>
      <c r="D11" s="72"/>
    </row>
    <row r="12" spans="2:13" s="74" customFormat="1" ht="19">
      <c r="B12" s="76" t="s">
        <v>47</v>
      </c>
      <c r="C12" s="72" t="s">
        <v>43</v>
      </c>
      <c r="D12" s="72"/>
    </row>
    <row r="13" spans="2:13" s="74" customFormat="1" ht="19">
      <c r="B13" s="76" t="s">
        <v>60</v>
      </c>
      <c r="C13" s="72" t="s">
        <v>35</v>
      </c>
      <c r="D13" s="72"/>
    </row>
    <row r="14" spans="2:13" s="74" customFormat="1" ht="19">
      <c r="B14" s="77"/>
      <c r="C14" s="72" t="s">
        <v>36</v>
      </c>
      <c r="D14" s="72"/>
    </row>
    <row r="15" spans="2:13" s="74" customFormat="1" ht="15" customHeight="1">
      <c r="B15" s="77"/>
      <c r="C15" s="78"/>
    </row>
    <row r="16" spans="2:13" s="74" customFormat="1" ht="26.25" customHeight="1">
      <c r="B16" s="79" t="s">
        <v>55</v>
      </c>
      <c r="C16" s="78"/>
    </row>
    <row r="17" spans="2:13" s="74" customFormat="1" ht="19">
      <c r="B17" s="76" t="s">
        <v>0</v>
      </c>
      <c r="C17" s="72" t="s">
        <v>51</v>
      </c>
    </row>
    <row r="18" spans="2:13" s="74" customFormat="1" ht="19">
      <c r="B18" s="76"/>
      <c r="C18" s="72" t="s">
        <v>52</v>
      </c>
    </row>
    <row r="19" spans="2:13" s="74" customFormat="1" ht="19">
      <c r="B19" s="76" t="s">
        <v>2</v>
      </c>
      <c r="C19" s="72" t="s">
        <v>56</v>
      </c>
    </row>
    <row r="20" spans="2:13" s="74" customFormat="1" ht="19">
      <c r="B20" s="76" t="s">
        <v>1</v>
      </c>
      <c r="C20" s="72" t="s">
        <v>34</v>
      </c>
    </row>
    <row r="21" spans="2:13" s="74" customFormat="1" ht="19">
      <c r="B21" s="76" t="s">
        <v>46</v>
      </c>
      <c r="C21" s="72" t="s">
        <v>57</v>
      </c>
    </row>
    <row r="22" spans="2:13">
      <c r="B22" s="80"/>
    </row>
    <row r="23" spans="2:13" s="81" customFormat="1" ht="23.25" customHeight="1">
      <c r="C23" s="81" t="s">
        <v>48</v>
      </c>
    </row>
    <row r="24" spans="2:13">
      <c r="B24" s="82"/>
      <c r="C24" s="83"/>
      <c r="D24" s="84"/>
      <c r="E24" s="84"/>
      <c r="F24" s="84"/>
      <c r="G24" s="84"/>
      <c r="H24" s="84"/>
      <c r="I24" s="84"/>
      <c r="J24" s="84"/>
      <c r="K24" s="84"/>
      <c r="L24" s="85"/>
      <c r="M24" s="86"/>
    </row>
    <row r="25" spans="2:13" ht="13.5" customHeight="1">
      <c r="B25" s="82"/>
      <c r="C25" s="87"/>
      <c r="D25" s="88"/>
      <c r="E25" s="197">
        <v>1</v>
      </c>
      <c r="F25" s="89"/>
      <c r="G25" s="197">
        <v>2</v>
      </c>
      <c r="H25" s="89"/>
      <c r="I25" s="197">
        <v>3</v>
      </c>
      <c r="J25" s="89"/>
      <c r="K25" s="197">
        <v>4</v>
      </c>
      <c r="L25" s="90"/>
      <c r="M25" s="200"/>
    </row>
    <row r="26" spans="2:13" ht="15.75" customHeight="1">
      <c r="B26" s="82"/>
      <c r="C26" s="87"/>
      <c r="D26" s="88"/>
      <c r="E26" s="198"/>
      <c r="F26" s="89"/>
      <c r="G26" s="198"/>
      <c r="H26" s="89"/>
      <c r="I26" s="198"/>
      <c r="J26" s="89"/>
      <c r="K26" s="198"/>
      <c r="L26" s="90"/>
      <c r="M26" s="200"/>
    </row>
    <row r="27" spans="2:13" ht="18" customHeight="1">
      <c r="B27" s="82"/>
      <c r="C27" s="87"/>
      <c r="D27" s="88"/>
      <c r="E27" s="198"/>
      <c r="F27" s="91"/>
      <c r="G27" s="198"/>
      <c r="H27" s="91"/>
      <c r="I27" s="198"/>
      <c r="J27" s="91"/>
      <c r="K27" s="198"/>
      <c r="L27" s="92"/>
      <c r="M27" s="200"/>
    </row>
    <row r="28" spans="2:13" ht="31.5">
      <c r="B28" s="82"/>
      <c r="C28" s="194" t="s">
        <v>3</v>
      </c>
      <c r="D28" s="93"/>
      <c r="E28" s="198"/>
      <c r="F28" s="91"/>
      <c r="G28" s="198"/>
      <c r="H28" s="91"/>
      <c r="I28" s="198"/>
      <c r="J28" s="91"/>
      <c r="K28" s="198"/>
      <c r="L28" s="92"/>
      <c r="M28" s="200"/>
    </row>
    <row r="29" spans="2:13" ht="13.5" customHeight="1">
      <c r="B29" s="82"/>
      <c r="C29" s="195"/>
      <c r="D29" s="93"/>
      <c r="E29" s="199"/>
      <c r="F29" s="91"/>
      <c r="G29" s="199"/>
      <c r="H29" s="91"/>
      <c r="I29" s="199"/>
      <c r="J29" s="91"/>
      <c r="K29" s="199"/>
      <c r="L29" s="92"/>
      <c r="M29" s="200"/>
    </row>
    <row r="30" spans="2:13" ht="21" customHeight="1">
      <c r="B30" s="82"/>
      <c r="C30" s="195"/>
      <c r="D30" s="94"/>
      <c r="E30" s="95"/>
      <c r="F30" s="95"/>
      <c r="G30" s="95"/>
      <c r="H30" s="95"/>
      <c r="I30" s="95"/>
      <c r="J30" s="95"/>
      <c r="K30" s="95"/>
      <c r="L30" s="96"/>
      <c r="M30" s="86"/>
    </row>
    <row r="31" spans="2:13" ht="16.5" customHeight="1">
      <c r="B31" s="82"/>
      <c r="C31" s="195"/>
      <c r="D31" s="88"/>
      <c r="E31" s="197">
        <v>5</v>
      </c>
      <c r="F31" s="91"/>
      <c r="G31" s="197">
        <v>6</v>
      </c>
      <c r="H31" s="91"/>
      <c r="I31" s="197">
        <v>7</v>
      </c>
      <c r="J31" s="91"/>
      <c r="K31" s="197">
        <v>8</v>
      </c>
      <c r="L31" s="92"/>
      <c r="M31" s="201"/>
    </row>
    <row r="32" spans="2:13" ht="16.5" customHeight="1">
      <c r="B32" s="82"/>
      <c r="C32" s="196"/>
      <c r="D32" s="88"/>
      <c r="E32" s="198"/>
      <c r="F32" s="91"/>
      <c r="G32" s="198"/>
      <c r="H32" s="91"/>
      <c r="I32" s="198"/>
      <c r="J32" s="91"/>
      <c r="K32" s="198"/>
      <c r="L32" s="92"/>
      <c r="M32" s="201"/>
    </row>
    <row r="33" spans="2:13" ht="16.5" customHeight="1">
      <c r="B33" s="82"/>
      <c r="C33" s="97"/>
      <c r="D33" s="88"/>
      <c r="E33" s="198"/>
      <c r="F33" s="91"/>
      <c r="G33" s="198"/>
      <c r="H33" s="91"/>
      <c r="I33" s="198"/>
      <c r="J33" s="91"/>
      <c r="K33" s="198"/>
      <c r="L33" s="92"/>
      <c r="M33" s="86"/>
    </row>
    <row r="34" spans="2:13" ht="31.5">
      <c r="B34" s="82"/>
      <c r="C34" s="98" t="s">
        <v>37</v>
      </c>
      <c r="D34" s="88"/>
      <c r="E34" s="198"/>
      <c r="F34" s="89"/>
      <c r="G34" s="198"/>
      <c r="H34" s="89"/>
      <c r="I34" s="198"/>
      <c r="J34" s="89"/>
      <c r="K34" s="198"/>
      <c r="L34" s="92"/>
      <c r="M34" s="86"/>
    </row>
    <row r="35" spans="2:13" ht="13.5" customHeight="1">
      <c r="B35" s="82"/>
      <c r="C35" s="87"/>
      <c r="D35" s="88"/>
      <c r="E35" s="199"/>
      <c r="F35" s="89"/>
      <c r="G35" s="199"/>
      <c r="H35" s="89"/>
      <c r="I35" s="199"/>
      <c r="J35" s="89"/>
      <c r="K35" s="199"/>
      <c r="L35" s="92"/>
      <c r="M35" s="86"/>
    </row>
    <row r="36" spans="2:13" ht="19">
      <c r="B36" s="82"/>
      <c r="C36" s="99"/>
      <c r="D36" s="100"/>
      <c r="E36" s="101"/>
      <c r="F36" s="101"/>
      <c r="G36" s="101"/>
      <c r="H36" s="101"/>
      <c r="I36" s="101"/>
      <c r="J36" s="101"/>
      <c r="K36" s="101"/>
      <c r="L36" s="102"/>
      <c r="M36" s="86"/>
    </row>
  </sheetData>
  <mergeCells count="13">
    <mergeCell ref="B2:M2"/>
    <mergeCell ref="C28:C32"/>
    <mergeCell ref="E25:E29"/>
    <mergeCell ref="G25:G29"/>
    <mergeCell ref="I25:I29"/>
    <mergeCell ref="K25:K29"/>
    <mergeCell ref="M25:M27"/>
    <mergeCell ref="M28:M29"/>
    <mergeCell ref="E31:E35"/>
    <mergeCell ref="G31:G35"/>
    <mergeCell ref="I31:I35"/>
    <mergeCell ref="K31:K35"/>
    <mergeCell ref="M31:M32"/>
  </mergeCells>
  <phoneticPr fontId="2"/>
  <pageMargins left="0.70866141732283472" right="0.21" top="0.59" bottom="0.74803149606299213" header="0.31496062992125984" footer="0.31496062992125984"/>
  <pageSetup paperSize="9" scale="96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C50E-FCFB-40A4-8D7E-6F34FD540C3B}">
  <sheetPr>
    <tabColor rgb="FF002060"/>
    <pageSetUpPr fitToPage="1"/>
  </sheetPr>
  <dimension ref="A1:S38"/>
  <sheetViews>
    <sheetView zoomScale="85" zoomScaleNormal="85" workbookViewId="0">
      <selection activeCell="I6" sqref="I6"/>
    </sheetView>
  </sheetViews>
  <sheetFormatPr defaultRowHeight="25.5"/>
  <cols>
    <col min="1" max="1" width="5.90625" style="65" customWidth="1"/>
    <col min="2" max="2" width="7.81640625" style="65" customWidth="1"/>
    <col min="3" max="5" width="15.36328125" style="66" customWidth="1"/>
    <col min="6" max="6" width="8.7265625" style="66" customWidth="1"/>
    <col min="7" max="9" width="15.36328125" style="66" customWidth="1"/>
    <col min="10" max="10" width="8" style="66" customWidth="1"/>
    <col min="11" max="11" width="9" style="66"/>
    <col min="12" max="17" width="16.1796875" style="66" customWidth="1"/>
    <col min="18" max="232" width="9" style="66"/>
    <col min="233" max="233" width="4.1796875" style="66" customWidth="1"/>
    <col min="234" max="234" width="5.90625" style="66" customWidth="1"/>
    <col min="235" max="240" width="15.36328125" style="66" customWidth="1"/>
    <col min="241" max="241" width="2.90625" style="66" customWidth="1"/>
    <col min="242" max="245" width="16.36328125" style="66" customWidth="1"/>
    <col min="246" max="488" width="9" style="66"/>
    <col min="489" max="489" width="4.1796875" style="66" customWidth="1"/>
    <col min="490" max="490" width="5.90625" style="66" customWidth="1"/>
    <col min="491" max="496" width="15.36328125" style="66" customWidth="1"/>
    <col min="497" max="497" width="2.90625" style="66" customWidth="1"/>
    <col min="498" max="501" width="16.36328125" style="66" customWidth="1"/>
    <col min="502" max="744" width="9" style="66"/>
    <col min="745" max="745" width="4.1796875" style="66" customWidth="1"/>
    <col min="746" max="746" width="5.90625" style="66" customWidth="1"/>
    <col min="747" max="752" width="15.36328125" style="66" customWidth="1"/>
    <col min="753" max="753" width="2.90625" style="66" customWidth="1"/>
    <col min="754" max="757" width="16.36328125" style="66" customWidth="1"/>
    <col min="758" max="1000" width="9" style="66"/>
    <col min="1001" max="1001" width="4.1796875" style="66" customWidth="1"/>
    <col min="1002" max="1002" width="5.90625" style="66" customWidth="1"/>
    <col min="1003" max="1008" width="15.36328125" style="66" customWidth="1"/>
    <col min="1009" max="1009" width="2.90625" style="66" customWidth="1"/>
    <col min="1010" max="1013" width="16.36328125" style="66" customWidth="1"/>
    <col min="1014" max="1256" width="9" style="66"/>
    <col min="1257" max="1257" width="4.1796875" style="66" customWidth="1"/>
    <col min="1258" max="1258" width="5.90625" style="66" customWidth="1"/>
    <col min="1259" max="1264" width="15.36328125" style="66" customWidth="1"/>
    <col min="1265" max="1265" width="2.90625" style="66" customWidth="1"/>
    <col min="1266" max="1269" width="16.36328125" style="66" customWidth="1"/>
    <col min="1270" max="1512" width="9" style="66"/>
    <col min="1513" max="1513" width="4.1796875" style="66" customWidth="1"/>
    <col min="1514" max="1514" width="5.90625" style="66" customWidth="1"/>
    <col min="1515" max="1520" width="15.36328125" style="66" customWidth="1"/>
    <col min="1521" max="1521" width="2.90625" style="66" customWidth="1"/>
    <col min="1522" max="1525" width="16.36328125" style="66" customWidth="1"/>
    <col min="1526" max="1768" width="9" style="66"/>
    <col min="1769" max="1769" width="4.1796875" style="66" customWidth="1"/>
    <col min="1770" max="1770" width="5.90625" style="66" customWidth="1"/>
    <col min="1771" max="1776" width="15.36328125" style="66" customWidth="1"/>
    <col min="1777" max="1777" width="2.90625" style="66" customWidth="1"/>
    <col min="1778" max="1781" width="16.36328125" style="66" customWidth="1"/>
    <col min="1782" max="2024" width="9" style="66"/>
    <col min="2025" max="2025" width="4.1796875" style="66" customWidth="1"/>
    <col min="2026" max="2026" width="5.90625" style="66" customWidth="1"/>
    <col min="2027" max="2032" width="15.36328125" style="66" customWidth="1"/>
    <col min="2033" max="2033" width="2.90625" style="66" customWidth="1"/>
    <col min="2034" max="2037" width="16.36328125" style="66" customWidth="1"/>
    <col min="2038" max="2280" width="9" style="66"/>
    <col min="2281" max="2281" width="4.1796875" style="66" customWidth="1"/>
    <col min="2282" max="2282" width="5.90625" style="66" customWidth="1"/>
    <col min="2283" max="2288" width="15.36328125" style="66" customWidth="1"/>
    <col min="2289" max="2289" width="2.90625" style="66" customWidth="1"/>
    <col min="2290" max="2293" width="16.36328125" style="66" customWidth="1"/>
    <col min="2294" max="2536" width="9" style="66"/>
    <col min="2537" max="2537" width="4.1796875" style="66" customWidth="1"/>
    <col min="2538" max="2538" width="5.90625" style="66" customWidth="1"/>
    <col min="2539" max="2544" width="15.36328125" style="66" customWidth="1"/>
    <col min="2545" max="2545" width="2.90625" style="66" customWidth="1"/>
    <col min="2546" max="2549" width="16.36328125" style="66" customWidth="1"/>
    <col min="2550" max="2792" width="9" style="66"/>
    <col min="2793" max="2793" width="4.1796875" style="66" customWidth="1"/>
    <col min="2794" max="2794" width="5.90625" style="66" customWidth="1"/>
    <col min="2795" max="2800" width="15.36328125" style="66" customWidth="1"/>
    <col min="2801" max="2801" width="2.90625" style="66" customWidth="1"/>
    <col min="2802" max="2805" width="16.36328125" style="66" customWidth="1"/>
    <col min="2806" max="3048" width="9" style="66"/>
    <col min="3049" max="3049" width="4.1796875" style="66" customWidth="1"/>
    <col min="3050" max="3050" width="5.90625" style="66" customWidth="1"/>
    <col min="3051" max="3056" width="15.36328125" style="66" customWidth="1"/>
    <col min="3057" max="3057" width="2.90625" style="66" customWidth="1"/>
    <col min="3058" max="3061" width="16.36328125" style="66" customWidth="1"/>
    <col min="3062" max="3304" width="9" style="66"/>
    <col min="3305" max="3305" width="4.1796875" style="66" customWidth="1"/>
    <col min="3306" max="3306" width="5.90625" style="66" customWidth="1"/>
    <col min="3307" max="3312" width="15.36328125" style="66" customWidth="1"/>
    <col min="3313" max="3313" width="2.90625" style="66" customWidth="1"/>
    <col min="3314" max="3317" width="16.36328125" style="66" customWidth="1"/>
    <col min="3318" max="3560" width="9" style="66"/>
    <col min="3561" max="3561" width="4.1796875" style="66" customWidth="1"/>
    <col min="3562" max="3562" width="5.90625" style="66" customWidth="1"/>
    <col min="3563" max="3568" width="15.36328125" style="66" customWidth="1"/>
    <col min="3569" max="3569" width="2.90625" style="66" customWidth="1"/>
    <col min="3570" max="3573" width="16.36328125" style="66" customWidth="1"/>
    <col min="3574" max="3816" width="9" style="66"/>
    <col min="3817" max="3817" width="4.1796875" style="66" customWidth="1"/>
    <col min="3818" max="3818" width="5.90625" style="66" customWidth="1"/>
    <col min="3819" max="3824" width="15.36328125" style="66" customWidth="1"/>
    <col min="3825" max="3825" width="2.90625" style="66" customWidth="1"/>
    <col min="3826" max="3829" width="16.36328125" style="66" customWidth="1"/>
    <col min="3830" max="4072" width="9" style="66"/>
    <col min="4073" max="4073" width="4.1796875" style="66" customWidth="1"/>
    <col min="4074" max="4074" width="5.90625" style="66" customWidth="1"/>
    <col min="4075" max="4080" width="15.36328125" style="66" customWidth="1"/>
    <col min="4081" max="4081" width="2.90625" style="66" customWidth="1"/>
    <col min="4082" max="4085" width="16.36328125" style="66" customWidth="1"/>
    <col min="4086" max="4328" width="9" style="66"/>
    <col min="4329" max="4329" width="4.1796875" style="66" customWidth="1"/>
    <col min="4330" max="4330" width="5.90625" style="66" customWidth="1"/>
    <col min="4331" max="4336" width="15.36328125" style="66" customWidth="1"/>
    <col min="4337" max="4337" width="2.90625" style="66" customWidth="1"/>
    <col min="4338" max="4341" width="16.36328125" style="66" customWidth="1"/>
    <col min="4342" max="4584" width="9" style="66"/>
    <col min="4585" max="4585" width="4.1796875" style="66" customWidth="1"/>
    <col min="4586" max="4586" width="5.90625" style="66" customWidth="1"/>
    <col min="4587" max="4592" width="15.36328125" style="66" customWidth="1"/>
    <col min="4593" max="4593" width="2.90625" style="66" customWidth="1"/>
    <col min="4594" max="4597" width="16.36328125" style="66" customWidth="1"/>
    <col min="4598" max="4840" width="9" style="66"/>
    <col min="4841" max="4841" width="4.1796875" style="66" customWidth="1"/>
    <col min="4842" max="4842" width="5.90625" style="66" customWidth="1"/>
    <col min="4843" max="4848" width="15.36328125" style="66" customWidth="1"/>
    <col min="4849" max="4849" width="2.90625" style="66" customWidth="1"/>
    <col min="4850" max="4853" width="16.36328125" style="66" customWidth="1"/>
    <col min="4854" max="5096" width="9" style="66"/>
    <col min="5097" max="5097" width="4.1796875" style="66" customWidth="1"/>
    <col min="5098" max="5098" width="5.90625" style="66" customWidth="1"/>
    <col min="5099" max="5104" width="15.36328125" style="66" customWidth="1"/>
    <col min="5105" max="5105" width="2.90625" style="66" customWidth="1"/>
    <col min="5106" max="5109" width="16.36328125" style="66" customWidth="1"/>
    <col min="5110" max="5352" width="9" style="66"/>
    <col min="5353" max="5353" width="4.1796875" style="66" customWidth="1"/>
    <col min="5354" max="5354" width="5.90625" style="66" customWidth="1"/>
    <col min="5355" max="5360" width="15.36328125" style="66" customWidth="1"/>
    <col min="5361" max="5361" width="2.90625" style="66" customWidth="1"/>
    <col min="5362" max="5365" width="16.36328125" style="66" customWidth="1"/>
    <col min="5366" max="5608" width="9" style="66"/>
    <col min="5609" max="5609" width="4.1796875" style="66" customWidth="1"/>
    <col min="5610" max="5610" width="5.90625" style="66" customWidth="1"/>
    <col min="5611" max="5616" width="15.36328125" style="66" customWidth="1"/>
    <col min="5617" max="5617" width="2.90625" style="66" customWidth="1"/>
    <col min="5618" max="5621" width="16.36328125" style="66" customWidth="1"/>
    <col min="5622" max="5864" width="9" style="66"/>
    <col min="5865" max="5865" width="4.1796875" style="66" customWidth="1"/>
    <col min="5866" max="5866" width="5.90625" style="66" customWidth="1"/>
    <col min="5867" max="5872" width="15.36328125" style="66" customWidth="1"/>
    <col min="5873" max="5873" width="2.90625" style="66" customWidth="1"/>
    <col min="5874" max="5877" width="16.36328125" style="66" customWidth="1"/>
    <col min="5878" max="6120" width="9" style="66"/>
    <col min="6121" max="6121" width="4.1796875" style="66" customWidth="1"/>
    <col min="6122" max="6122" width="5.90625" style="66" customWidth="1"/>
    <col min="6123" max="6128" width="15.36328125" style="66" customWidth="1"/>
    <col min="6129" max="6129" width="2.90625" style="66" customWidth="1"/>
    <col min="6130" max="6133" width="16.36328125" style="66" customWidth="1"/>
    <col min="6134" max="6376" width="9" style="66"/>
    <col min="6377" max="6377" width="4.1796875" style="66" customWidth="1"/>
    <col min="6378" max="6378" width="5.90625" style="66" customWidth="1"/>
    <col min="6379" max="6384" width="15.36328125" style="66" customWidth="1"/>
    <col min="6385" max="6385" width="2.90625" style="66" customWidth="1"/>
    <col min="6386" max="6389" width="16.36328125" style="66" customWidth="1"/>
    <col min="6390" max="6632" width="9" style="66"/>
    <col min="6633" max="6633" width="4.1796875" style="66" customWidth="1"/>
    <col min="6634" max="6634" width="5.90625" style="66" customWidth="1"/>
    <col min="6635" max="6640" width="15.36328125" style="66" customWidth="1"/>
    <col min="6641" max="6641" width="2.90625" style="66" customWidth="1"/>
    <col min="6642" max="6645" width="16.36328125" style="66" customWidth="1"/>
    <col min="6646" max="6888" width="9" style="66"/>
    <col min="6889" max="6889" width="4.1796875" style="66" customWidth="1"/>
    <col min="6890" max="6890" width="5.90625" style="66" customWidth="1"/>
    <col min="6891" max="6896" width="15.36328125" style="66" customWidth="1"/>
    <col min="6897" max="6897" width="2.90625" style="66" customWidth="1"/>
    <col min="6898" max="6901" width="16.36328125" style="66" customWidth="1"/>
    <col min="6902" max="7144" width="9" style="66"/>
    <col min="7145" max="7145" width="4.1796875" style="66" customWidth="1"/>
    <col min="7146" max="7146" width="5.90625" style="66" customWidth="1"/>
    <col min="7147" max="7152" width="15.36328125" style="66" customWidth="1"/>
    <col min="7153" max="7153" width="2.90625" style="66" customWidth="1"/>
    <col min="7154" max="7157" width="16.36328125" style="66" customWidth="1"/>
    <col min="7158" max="7400" width="9" style="66"/>
    <col min="7401" max="7401" width="4.1796875" style="66" customWidth="1"/>
    <col min="7402" max="7402" width="5.90625" style="66" customWidth="1"/>
    <col min="7403" max="7408" width="15.36328125" style="66" customWidth="1"/>
    <col min="7409" max="7409" width="2.90625" style="66" customWidth="1"/>
    <col min="7410" max="7413" width="16.36328125" style="66" customWidth="1"/>
    <col min="7414" max="7656" width="9" style="66"/>
    <col min="7657" max="7657" width="4.1796875" style="66" customWidth="1"/>
    <col min="7658" max="7658" width="5.90625" style="66" customWidth="1"/>
    <col min="7659" max="7664" width="15.36328125" style="66" customWidth="1"/>
    <col min="7665" max="7665" width="2.90625" style="66" customWidth="1"/>
    <col min="7666" max="7669" width="16.36328125" style="66" customWidth="1"/>
    <col min="7670" max="7912" width="9" style="66"/>
    <col min="7913" max="7913" width="4.1796875" style="66" customWidth="1"/>
    <col min="7914" max="7914" width="5.90625" style="66" customWidth="1"/>
    <col min="7915" max="7920" width="15.36328125" style="66" customWidth="1"/>
    <col min="7921" max="7921" width="2.90625" style="66" customWidth="1"/>
    <col min="7922" max="7925" width="16.36328125" style="66" customWidth="1"/>
    <col min="7926" max="8168" width="9" style="66"/>
    <col min="8169" max="8169" width="4.1796875" style="66" customWidth="1"/>
    <col min="8170" max="8170" width="5.90625" style="66" customWidth="1"/>
    <col min="8171" max="8176" width="15.36328125" style="66" customWidth="1"/>
    <col min="8177" max="8177" width="2.90625" style="66" customWidth="1"/>
    <col min="8178" max="8181" width="16.36328125" style="66" customWidth="1"/>
    <col min="8182" max="8424" width="9" style="66"/>
    <col min="8425" max="8425" width="4.1796875" style="66" customWidth="1"/>
    <col min="8426" max="8426" width="5.90625" style="66" customWidth="1"/>
    <col min="8427" max="8432" width="15.36328125" style="66" customWidth="1"/>
    <col min="8433" max="8433" width="2.90625" style="66" customWidth="1"/>
    <col min="8434" max="8437" width="16.36328125" style="66" customWidth="1"/>
    <col min="8438" max="8680" width="9" style="66"/>
    <col min="8681" max="8681" width="4.1796875" style="66" customWidth="1"/>
    <col min="8682" max="8682" width="5.90625" style="66" customWidth="1"/>
    <col min="8683" max="8688" width="15.36328125" style="66" customWidth="1"/>
    <col min="8689" max="8689" width="2.90625" style="66" customWidth="1"/>
    <col min="8690" max="8693" width="16.36328125" style="66" customWidth="1"/>
    <col min="8694" max="8936" width="9" style="66"/>
    <col min="8937" max="8937" width="4.1796875" style="66" customWidth="1"/>
    <col min="8938" max="8938" width="5.90625" style="66" customWidth="1"/>
    <col min="8939" max="8944" width="15.36328125" style="66" customWidth="1"/>
    <col min="8945" max="8945" width="2.90625" style="66" customWidth="1"/>
    <col min="8946" max="8949" width="16.36328125" style="66" customWidth="1"/>
    <col min="8950" max="9192" width="9" style="66"/>
    <col min="9193" max="9193" width="4.1796875" style="66" customWidth="1"/>
    <col min="9194" max="9194" width="5.90625" style="66" customWidth="1"/>
    <col min="9195" max="9200" width="15.36328125" style="66" customWidth="1"/>
    <col min="9201" max="9201" width="2.90625" style="66" customWidth="1"/>
    <col min="9202" max="9205" width="16.36328125" style="66" customWidth="1"/>
    <col min="9206" max="9448" width="9" style="66"/>
    <col min="9449" max="9449" width="4.1796875" style="66" customWidth="1"/>
    <col min="9450" max="9450" width="5.90625" style="66" customWidth="1"/>
    <col min="9451" max="9456" width="15.36328125" style="66" customWidth="1"/>
    <col min="9457" max="9457" width="2.90625" style="66" customWidth="1"/>
    <col min="9458" max="9461" width="16.36328125" style="66" customWidth="1"/>
    <col min="9462" max="9704" width="9" style="66"/>
    <col min="9705" max="9705" width="4.1796875" style="66" customWidth="1"/>
    <col min="9706" max="9706" width="5.90625" style="66" customWidth="1"/>
    <col min="9707" max="9712" width="15.36328125" style="66" customWidth="1"/>
    <col min="9713" max="9713" width="2.90625" style="66" customWidth="1"/>
    <col min="9714" max="9717" width="16.36328125" style="66" customWidth="1"/>
    <col min="9718" max="9960" width="9" style="66"/>
    <col min="9961" max="9961" width="4.1796875" style="66" customWidth="1"/>
    <col min="9962" max="9962" width="5.90625" style="66" customWidth="1"/>
    <col min="9963" max="9968" width="15.36328125" style="66" customWidth="1"/>
    <col min="9969" max="9969" width="2.90625" style="66" customWidth="1"/>
    <col min="9970" max="9973" width="16.36328125" style="66" customWidth="1"/>
    <col min="9974" max="10216" width="9" style="66"/>
    <col min="10217" max="10217" width="4.1796875" style="66" customWidth="1"/>
    <col min="10218" max="10218" width="5.90625" style="66" customWidth="1"/>
    <col min="10219" max="10224" width="15.36328125" style="66" customWidth="1"/>
    <col min="10225" max="10225" width="2.90625" style="66" customWidth="1"/>
    <col min="10226" max="10229" width="16.36328125" style="66" customWidth="1"/>
    <col min="10230" max="10472" width="9" style="66"/>
    <col min="10473" max="10473" width="4.1796875" style="66" customWidth="1"/>
    <col min="10474" max="10474" width="5.90625" style="66" customWidth="1"/>
    <col min="10475" max="10480" width="15.36328125" style="66" customWidth="1"/>
    <col min="10481" max="10481" width="2.90625" style="66" customWidth="1"/>
    <col min="10482" max="10485" width="16.36328125" style="66" customWidth="1"/>
    <col min="10486" max="10728" width="9" style="66"/>
    <col min="10729" max="10729" width="4.1796875" style="66" customWidth="1"/>
    <col min="10730" max="10730" width="5.90625" style="66" customWidth="1"/>
    <col min="10731" max="10736" width="15.36328125" style="66" customWidth="1"/>
    <col min="10737" max="10737" width="2.90625" style="66" customWidth="1"/>
    <col min="10738" max="10741" width="16.36328125" style="66" customWidth="1"/>
    <col min="10742" max="10984" width="9" style="66"/>
    <col min="10985" max="10985" width="4.1796875" style="66" customWidth="1"/>
    <col min="10986" max="10986" width="5.90625" style="66" customWidth="1"/>
    <col min="10987" max="10992" width="15.36328125" style="66" customWidth="1"/>
    <col min="10993" max="10993" width="2.90625" style="66" customWidth="1"/>
    <col min="10994" max="10997" width="16.36328125" style="66" customWidth="1"/>
    <col min="10998" max="11240" width="9" style="66"/>
    <col min="11241" max="11241" width="4.1796875" style="66" customWidth="1"/>
    <col min="11242" max="11242" width="5.90625" style="66" customWidth="1"/>
    <col min="11243" max="11248" width="15.36328125" style="66" customWidth="1"/>
    <col min="11249" max="11249" width="2.90625" style="66" customWidth="1"/>
    <col min="11250" max="11253" width="16.36328125" style="66" customWidth="1"/>
    <col min="11254" max="11496" width="9" style="66"/>
    <col min="11497" max="11497" width="4.1796875" style="66" customWidth="1"/>
    <col min="11498" max="11498" width="5.90625" style="66" customWidth="1"/>
    <col min="11499" max="11504" width="15.36328125" style="66" customWidth="1"/>
    <col min="11505" max="11505" width="2.90625" style="66" customWidth="1"/>
    <col min="11506" max="11509" width="16.36328125" style="66" customWidth="1"/>
    <col min="11510" max="11752" width="9" style="66"/>
    <col min="11753" max="11753" width="4.1796875" style="66" customWidth="1"/>
    <col min="11754" max="11754" width="5.90625" style="66" customWidth="1"/>
    <col min="11755" max="11760" width="15.36328125" style="66" customWidth="1"/>
    <col min="11761" max="11761" width="2.90625" style="66" customWidth="1"/>
    <col min="11762" max="11765" width="16.36328125" style="66" customWidth="1"/>
    <col min="11766" max="12008" width="9" style="66"/>
    <col min="12009" max="12009" width="4.1796875" style="66" customWidth="1"/>
    <col min="12010" max="12010" width="5.90625" style="66" customWidth="1"/>
    <col min="12011" max="12016" width="15.36328125" style="66" customWidth="1"/>
    <col min="12017" max="12017" width="2.90625" style="66" customWidth="1"/>
    <col min="12018" max="12021" width="16.36328125" style="66" customWidth="1"/>
    <col min="12022" max="12264" width="9" style="66"/>
    <col min="12265" max="12265" width="4.1796875" style="66" customWidth="1"/>
    <col min="12266" max="12266" width="5.90625" style="66" customWidth="1"/>
    <col min="12267" max="12272" width="15.36328125" style="66" customWidth="1"/>
    <col min="12273" max="12273" width="2.90625" style="66" customWidth="1"/>
    <col min="12274" max="12277" width="16.36328125" style="66" customWidth="1"/>
    <col min="12278" max="12520" width="9" style="66"/>
    <col min="12521" max="12521" width="4.1796875" style="66" customWidth="1"/>
    <col min="12522" max="12522" width="5.90625" style="66" customWidth="1"/>
    <col min="12523" max="12528" width="15.36328125" style="66" customWidth="1"/>
    <col min="12529" max="12529" width="2.90625" style="66" customWidth="1"/>
    <col min="12530" max="12533" width="16.36328125" style="66" customWidth="1"/>
    <col min="12534" max="12776" width="9" style="66"/>
    <col min="12777" max="12777" width="4.1796875" style="66" customWidth="1"/>
    <col min="12778" max="12778" width="5.90625" style="66" customWidth="1"/>
    <col min="12779" max="12784" width="15.36328125" style="66" customWidth="1"/>
    <col min="12785" max="12785" width="2.90625" style="66" customWidth="1"/>
    <col min="12786" max="12789" width="16.36328125" style="66" customWidth="1"/>
    <col min="12790" max="13032" width="9" style="66"/>
    <col min="13033" max="13033" width="4.1796875" style="66" customWidth="1"/>
    <col min="13034" max="13034" width="5.90625" style="66" customWidth="1"/>
    <col min="13035" max="13040" width="15.36328125" style="66" customWidth="1"/>
    <col min="13041" max="13041" width="2.90625" style="66" customWidth="1"/>
    <col min="13042" max="13045" width="16.36328125" style="66" customWidth="1"/>
    <col min="13046" max="13288" width="9" style="66"/>
    <col min="13289" max="13289" width="4.1796875" style="66" customWidth="1"/>
    <col min="13290" max="13290" width="5.90625" style="66" customWidth="1"/>
    <col min="13291" max="13296" width="15.36328125" style="66" customWidth="1"/>
    <col min="13297" max="13297" width="2.90625" style="66" customWidth="1"/>
    <col min="13298" max="13301" width="16.36328125" style="66" customWidth="1"/>
    <col min="13302" max="13544" width="9" style="66"/>
    <col min="13545" max="13545" width="4.1796875" style="66" customWidth="1"/>
    <col min="13546" max="13546" width="5.90625" style="66" customWidth="1"/>
    <col min="13547" max="13552" width="15.36328125" style="66" customWidth="1"/>
    <col min="13553" max="13553" width="2.90625" style="66" customWidth="1"/>
    <col min="13554" max="13557" width="16.36328125" style="66" customWidth="1"/>
    <col min="13558" max="13800" width="9" style="66"/>
    <col min="13801" max="13801" width="4.1796875" style="66" customWidth="1"/>
    <col min="13802" max="13802" width="5.90625" style="66" customWidth="1"/>
    <col min="13803" max="13808" width="15.36328125" style="66" customWidth="1"/>
    <col min="13809" max="13809" width="2.90625" style="66" customWidth="1"/>
    <col min="13810" max="13813" width="16.36328125" style="66" customWidth="1"/>
    <col min="13814" max="14056" width="9" style="66"/>
    <col min="14057" max="14057" width="4.1796875" style="66" customWidth="1"/>
    <col min="14058" max="14058" width="5.90625" style="66" customWidth="1"/>
    <col min="14059" max="14064" width="15.36328125" style="66" customWidth="1"/>
    <col min="14065" max="14065" width="2.90625" style="66" customWidth="1"/>
    <col min="14066" max="14069" width="16.36328125" style="66" customWidth="1"/>
    <col min="14070" max="14312" width="9" style="66"/>
    <col min="14313" max="14313" width="4.1796875" style="66" customWidth="1"/>
    <col min="14314" max="14314" width="5.90625" style="66" customWidth="1"/>
    <col min="14315" max="14320" width="15.36328125" style="66" customWidth="1"/>
    <col min="14321" max="14321" width="2.90625" style="66" customWidth="1"/>
    <col min="14322" max="14325" width="16.36328125" style="66" customWidth="1"/>
    <col min="14326" max="14568" width="9" style="66"/>
    <col min="14569" max="14569" width="4.1796875" style="66" customWidth="1"/>
    <col min="14570" max="14570" width="5.90625" style="66" customWidth="1"/>
    <col min="14571" max="14576" width="15.36328125" style="66" customWidth="1"/>
    <col min="14577" max="14577" width="2.90625" style="66" customWidth="1"/>
    <col min="14578" max="14581" width="16.36328125" style="66" customWidth="1"/>
    <col min="14582" max="14824" width="9" style="66"/>
    <col min="14825" max="14825" width="4.1796875" style="66" customWidth="1"/>
    <col min="14826" max="14826" width="5.90625" style="66" customWidth="1"/>
    <col min="14827" max="14832" width="15.36328125" style="66" customWidth="1"/>
    <col min="14833" max="14833" width="2.90625" style="66" customWidth="1"/>
    <col min="14834" max="14837" width="16.36328125" style="66" customWidth="1"/>
    <col min="14838" max="15080" width="9" style="66"/>
    <col min="15081" max="15081" width="4.1796875" style="66" customWidth="1"/>
    <col min="15082" max="15082" width="5.90625" style="66" customWidth="1"/>
    <col min="15083" max="15088" width="15.36328125" style="66" customWidth="1"/>
    <col min="15089" max="15089" width="2.90625" style="66" customWidth="1"/>
    <col min="15090" max="15093" width="16.36328125" style="66" customWidth="1"/>
    <col min="15094" max="15336" width="9" style="66"/>
    <col min="15337" max="15337" width="4.1796875" style="66" customWidth="1"/>
    <col min="15338" max="15338" width="5.90625" style="66" customWidth="1"/>
    <col min="15339" max="15344" width="15.36328125" style="66" customWidth="1"/>
    <col min="15345" max="15345" width="2.90625" style="66" customWidth="1"/>
    <col min="15346" max="15349" width="16.36328125" style="66" customWidth="1"/>
    <col min="15350" max="15592" width="9" style="66"/>
    <col min="15593" max="15593" width="4.1796875" style="66" customWidth="1"/>
    <col min="15594" max="15594" width="5.90625" style="66" customWidth="1"/>
    <col min="15595" max="15600" width="15.36328125" style="66" customWidth="1"/>
    <col min="15601" max="15601" width="2.90625" style="66" customWidth="1"/>
    <col min="15602" max="15605" width="16.36328125" style="66" customWidth="1"/>
    <col min="15606" max="15848" width="9" style="66"/>
    <col min="15849" max="15849" width="4.1796875" style="66" customWidth="1"/>
    <col min="15850" max="15850" width="5.90625" style="66" customWidth="1"/>
    <col min="15851" max="15856" width="15.36328125" style="66" customWidth="1"/>
    <col min="15857" max="15857" width="2.90625" style="66" customWidth="1"/>
    <col min="15858" max="15861" width="16.36328125" style="66" customWidth="1"/>
    <col min="15862" max="16104" width="9" style="66"/>
    <col min="16105" max="16105" width="4.1796875" style="66" customWidth="1"/>
    <col min="16106" max="16106" width="5.90625" style="66" customWidth="1"/>
    <col min="16107" max="16112" width="15.36328125" style="66" customWidth="1"/>
    <col min="16113" max="16113" width="2.90625" style="66" customWidth="1"/>
    <col min="16114" max="16117" width="16.36328125" style="66" customWidth="1"/>
    <col min="16118" max="16375" width="9" style="66"/>
    <col min="16376" max="16384" width="11" style="66" customWidth="1"/>
  </cols>
  <sheetData>
    <row r="1" spans="1:19" ht="21.75" customHeight="1"/>
    <row r="2" spans="1:19" ht="40.5" customHeight="1">
      <c r="A2" s="202" t="s">
        <v>101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9" ht="22.5">
      <c r="A3" s="203" t="s">
        <v>303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9" ht="27" customHeight="1">
      <c r="A4" s="204"/>
      <c r="B4" s="67"/>
      <c r="C4" s="206" t="s">
        <v>102</v>
      </c>
      <c r="D4" s="207"/>
      <c r="E4" s="207"/>
      <c r="F4" s="207"/>
      <c r="G4" s="207"/>
      <c r="H4" s="207"/>
      <c r="I4" s="207"/>
      <c r="J4" s="208"/>
    </row>
    <row r="5" spans="1:19" ht="28.5">
      <c r="A5" s="205"/>
      <c r="B5" s="68"/>
      <c r="C5" s="69">
        <v>1</v>
      </c>
      <c r="D5" s="69">
        <v>2</v>
      </c>
      <c r="E5" s="69">
        <v>3</v>
      </c>
      <c r="F5" s="69">
        <v>4</v>
      </c>
      <c r="G5" s="69">
        <v>5</v>
      </c>
      <c r="H5" s="69">
        <v>6</v>
      </c>
      <c r="I5" s="69">
        <v>7</v>
      </c>
      <c r="J5" s="69">
        <v>8</v>
      </c>
    </row>
    <row r="6" spans="1:19" s="368" customFormat="1" ht="35.5" customHeight="1">
      <c r="A6" s="370">
        <v>1</v>
      </c>
      <c r="B6" s="371">
        <v>0.39583333333333331</v>
      </c>
      <c r="C6" s="372" t="s">
        <v>77</v>
      </c>
      <c r="D6" s="372" t="s">
        <v>78</v>
      </c>
      <c r="E6" s="372" t="s">
        <v>247</v>
      </c>
      <c r="F6" s="372"/>
      <c r="G6" s="372" t="s">
        <v>248</v>
      </c>
      <c r="H6" s="373" t="s">
        <v>215</v>
      </c>
      <c r="I6" s="373" t="s">
        <v>83</v>
      </c>
      <c r="J6" s="372"/>
    </row>
    <row r="7" spans="1:19" s="368" customFormat="1" ht="35.5" customHeight="1">
      <c r="A7" s="374"/>
      <c r="B7" s="374"/>
      <c r="C7" s="375" t="s">
        <v>276</v>
      </c>
      <c r="D7" s="375" t="s">
        <v>275</v>
      </c>
      <c r="E7" s="375" t="s">
        <v>260</v>
      </c>
      <c r="F7" s="375"/>
      <c r="G7" s="375" t="s">
        <v>261</v>
      </c>
      <c r="H7" s="376" t="s">
        <v>294</v>
      </c>
      <c r="I7" s="376" t="s">
        <v>288</v>
      </c>
      <c r="J7" s="375"/>
    </row>
    <row r="8" spans="1:19" s="368" customFormat="1" ht="35.5" customHeight="1">
      <c r="A8" s="377"/>
      <c r="B8" s="377"/>
      <c r="C8" s="378" t="s">
        <v>277</v>
      </c>
      <c r="D8" s="378" t="s">
        <v>278</v>
      </c>
      <c r="E8" s="378" t="s">
        <v>263</v>
      </c>
      <c r="F8" s="378"/>
      <c r="G8" s="378" t="s">
        <v>262</v>
      </c>
      <c r="H8" s="379" t="s">
        <v>296</v>
      </c>
      <c r="I8" s="379" t="s">
        <v>289</v>
      </c>
      <c r="J8" s="378"/>
    </row>
    <row r="9" spans="1:19" s="368" customFormat="1" ht="35.5" customHeight="1">
      <c r="A9" s="370">
        <v>2</v>
      </c>
      <c r="B9" s="371">
        <v>0.41666666666666669</v>
      </c>
      <c r="C9" s="372" t="s">
        <v>118</v>
      </c>
      <c r="D9" s="372" t="s">
        <v>119</v>
      </c>
      <c r="E9" s="372" t="s">
        <v>128</v>
      </c>
      <c r="F9" s="372"/>
      <c r="G9" s="372" t="s">
        <v>131</v>
      </c>
      <c r="H9" s="373" t="s">
        <v>237</v>
      </c>
      <c r="I9" s="373" t="s">
        <v>238</v>
      </c>
      <c r="J9" s="372"/>
      <c r="O9" s="369"/>
      <c r="P9" s="369"/>
      <c r="Q9" s="369"/>
    </row>
    <row r="10" spans="1:19" s="368" customFormat="1" ht="35.5" customHeight="1">
      <c r="A10" s="374"/>
      <c r="B10" s="374"/>
      <c r="C10" s="375" t="s">
        <v>257</v>
      </c>
      <c r="D10" s="375" t="s">
        <v>368</v>
      </c>
      <c r="E10" s="375" t="s">
        <v>269</v>
      </c>
      <c r="F10" s="375"/>
      <c r="G10" s="375" t="s">
        <v>272</v>
      </c>
      <c r="H10" s="376" t="s">
        <v>290</v>
      </c>
      <c r="I10" s="376" t="s">
        <v>291</v>
      </c>
      <c r="J10" s="375"/>
    </row>
    <row r="11" spans="1:19" s="368" customFormat="1" ht="35.5" customHeight="1">
      <c r="A11" s="377"/>
      <c r="B11" s="377"/>
      <c r="C11" s="378" t="s">
        <v>259</v>
      </c>
      <c r="D11" s="378" t="s">
        <v>258</v>
      </c>
      <c r="E11" s="378" t="s">
        <v>271</v>
      </c>
      <c r="F11" s="378"/>
      <c r="G11" s="378" t="s">
        <v>274</v>
      </c>
      <c r="H11" s="379" t="s">
        <v>293</v>
      </c>
      <c r="I11" s="379" t="s">
        <v>292</v>
      </c>
      <c r="J11" s="378"/>
    </row>
    <row r="12" spans="1:19" s="368" customFormat="1" ht="35.5" customHeight="1">
      <c r="A12" s="370">
        <v>3</v>
      </c>
      <c r="B12" s="371">
        <v>0.4375</v>
      </c>
      <c r="C12" s="372" t="s">
        <v>79</v>
      </c>
      <c r="D12" s="372" t="s">
        <v>80</v>
      </c>
      <c r="E12" s="372" t="s">
        <v>249</v>
      </c>
      <c r="F12" s="372"/>
      <c r="G12" s="372" t="s">
        <v>243</v>
      </c>
      <c r="H12" s="373" t="s">
        <v>217</v>
      </c>
      <c r="I12" s="373" t="s">
        <v>84</v>
      </c>
      <c r="J12" s="372"/>
      <c r="Q12" s="369"/>
      <c r="R12" s="369"/>
      <c r="S12" s="369"/>
    </row>
    <row r="13" spans="1:19" s="368" customFormat="1" ht="35.5" customHeight="1">
      <c r="A13" s="374"/>
      <c r="B13" s="374"/>
      <c r="C13" s="375" t="s">
        <v>276</v>
      </c>
      <c r="D13" s="380" t="s">
        <v>277</v>
      </c>
      <c r="E13" s="380" t="s">
        <v>260</v>
      </c>
      <c r="F13" s="375"/>
      <c r="G13" s="375" t="s">
        <v>279</v>
      </c>
      <c r="H13" s="381" t="s">
        <v>295</v>
      </c>
      <c r="I13" s="376" t="s">
        <v>104</v>
      </c>
      <c r="J13" s="375"/>
    </row>
    <row r="14" spans="1:19" s="368" customFormat="1" ht="35.5" customHeight="1">
      <c r="A14" s="377"/>
      <c r="B14" s="377"/>
      <c r="C14" s="378" t="s">
        <v>388</v>
      </c>
      <c r="D14" s="382" t="s">
        <v>275</v>
      </c>
      <c r="E14" s="382" t="s">
        <v>262</v>
      </c>
      <c r="F14" s="378"/>
      <c r="G14" s="378" t="s">
        <v>281</v>
      </c>
      <c r="H14" s="383" t="s">
        <v>296</v>
      </c>
      <c r="I14" s="379" t="s">
        <v>289</v>
      </c>
      <c r="J14" s="378"/>
    </row>
    <row r="15" spans="1:19" s="368" customFormat="1" ht="35.5" customHeight="1">
      <c r="A15" s="370">
        <v>4</v>
      </c>
      <c r="B15" s="371">
        <v>0.45833333333333331</v>
      </c>
      <c r="C15" s="372" t="s">
        <v>120</v>
      </c>
      <c r="D15" s="372" t="s">
        <v>121</v>
      </c>
      <c r="E15" s="372" t="s">
        <v>129</v>
      </c>
      <c r="F15" s="372"/>
      <c r="G15" s="372" t="s">
        <v>132</v>
      </c>
      <c r="H15" s="373" t="s">
        <v>239</v>
      </c>
      <c r="I15" s="373" t="s">
        <v>240</v>
      </c>
      <c r="J15" s="372"/>
      <c r="N15" s="369"/>
    </row>
    <row r="16" spans="1:19" s="368" customFormat="1" ht="35.5" customHeight="1">
      <c r="A16" s="374"/>
      <c r="B16" s="374"/>
      <c r="C16" s="375" t="s">
        <v>257</v>
      </c>
      <c r="D16" s="375" t="s">
        <v>368</v>
      </c>
      <c r="E16" s="375" t="s">
        <v>270</v>
      </c>
      <c r="F16" s="375"/>
      <c r="G16" s="375" t="s">
        <v>273</v>
      </c>
      <c r="H16" s="376" t="s">
        <v>290</v>
      </c>
      <c r="I16" s="376" t="s">
        <v>291</v>
      </c>
      <c r="J16" s="375"/>
      <c r="N16" s="369"/>
    </row>
    <row r="17" spans="1:14" s="368" customFormat="1" ht="35.5" customHeight="1">
      <c r="A17" s="377"/>
      <c r="B17" s="377"/>
      <c r="C17" s="378" t="s">
        <v>258</v>
      </c>
      <c r="D17" s="378" t="s">
        <v>259</v>
      </c>
      <c r="E17" s="378" t="s">
        <v>271</v>
      </c>
      <c r="F17" s="378"/>
      <c r="G17" s="378" t="s">
        <v>274</v>
      </c>
      <c r="H17" s="379" t="s">
        <v>292</v>
      </c>
      <c r="I17" s="379" t="s">
        <v>293</v>
      </c>
      <c r="J17" s="378"/>
      <c r="N17" s="369"/>
    </row>
    <row r="18" spans="1:14" s="368" customFormat="1" ht="35.5" customHeight="1">
      <c r="A18" s="370">
        <v>5</v>
      </c>
      <c r="B18" s="371">
        <v>0.47916666666666669</v>
      </c>
      <c r="C18" s="372" t="s">
        <v>81</v>
      </c>
      <c r="D18" s="372" t="s">
        <v>82</v>
      </c>
      <c r="E18" s="372" t="s">
        <v>250</v>
      </c>
      <c r="F18" s="372"/>
      <c r="G18" s="372" t="s">
        <v>244</v>
      </c>
      <c r="H18" s="373" t="s">
        <v>219</v>
      </c>
      <c r="I18" s="373" t="s">
        <v>85</v>
      </c>
      <c r="J18" s="372"/>
    </row>
    <row r="19" spans="1:14" s="368" customFormat="1" ht="35.5" customHeight="1">
      <c r="A19" s="374"/>
      <c r="B19" s="374"/>
      <c r="C19" s="375" t="s">
        <v>278</v>
      </c>
      <c r="D19" s="375" t="s">
        <v>276</v>
      </c>
      <c r="E19" s="375" t="s">
        <v>261</v>
      </c>
      <c r="F19" s="375"/>
      <c r="G19" s="375" t="s">
        <v>280</v>
      </c>
      <c r="H19" s="376" t="s">
        <v>294</v>
      </c>
      <c r="I19" s="376" t="s">
        <v>288</v>
      </c>
      <c r="J19" s="375"/>
    </row>
    <row r="20" spans="1:14" s="368" customFormat="1" ht="35.5" customHeight="1">
      <c r="A20" s="377"/>
      <c r="B20" s="377"/>
      <c r="C20" s="378" t="s">
        <v>388</v>
      </c>
      <c r="D20" s="378" t="s">
        <v>275</v>
      </c>
      <c r="E20" s="378" t="s">
        <v>263</v>
      </c>
      <c r="F20" s="378"/>
      <c r="G20" s="378" t="s">
        <v>281</v>
      </c>
      <c r="H20" s="379" t="s">
        <v>295</v>
      </c>
      <c r="I20" s="379" t="s">
        <v>104</v>
      </c>
      <c r="J20" s="378"/>
    </row>
    <row r="21" spans="1:14" s="368" customFormat="1" ht="35.5" customHeight="1">
      <c r="A21" s="370" t="s">
        <v>103</v>
      </c>
      <c r="B21" s="371">
        <v>0.5</v>
      </c>
      <c r="C21" s="384" t="s">
        <v>304</v>
      </c>
      <c r="D21" s="385"/>
      <c r="E21" s="385"/>
      <c r="F21" s="385"/>
      <c r="G21" s="385"/>
      <c r="H21" s="385"/>
      <c r="I21" s="385"/>
      <c r="J21" s="386"/>
    </row>
    <row r="22" spans="1:14" s="368" customFormat="1" ht="11.5" customHeight="1">
      <c r="A22" s="374"/>
      <c r="B22" s="374"/>
      <c r="C22" s="387"/>
      <c r="D22" s="388"/>
      <c r="E22" s="388"/>
      <c r="F22" s="388"/>
      <c r="G22" s="388"/>
      <c r="H22" s="388"/>
      <c r="I22" s="388"/>
      <c r="J22" s="389"/>
    </row>
    <row r="23" spans="1:14" s="368" customFormat="1" ht="35.5" hidden="1" customHeight="1">
      <c r="A23" s="377"/>
      <c r="B23" s="377"/>
      <c r="C23" s="390"/>
      <c r="D23" s="391"/>
      <c r="E23" s="391"/>
      <c r="F23" s="391"/>
      <c r="G23" s="391"/>
      <c r="H23" s="391"/>
      <c r="I23" s="391"/>
      <c r="J23" s="392"/>
    </row>
    <row r="24" spans="1:14" s="368" customFormat="1" ht="35.5" customHeight="1">
      <c r="A24" s="370">
        <v>6</v>
      </c>
      <c r="B24" s="371">
        <v>0.52083333333333337</v>
      </c>
      <c r="C24" s="372" t="s">
        <v>122</v>
      </c>
      <c r="D24" s="372" t="s">
        <v>123</v>
      </c>
      <c r="E24" s="372" t="s">
        <v>130</v>
      </c>
      <c r="F24" s="372"/>
      <c r="G24" s="372" t="s">
        <v>133</v>
      </c>
      <c r="H24" s="373" t="s">
        <v>241</v>
      </c>
      <c r="I24" s="373" t="s">
        <v>242</v>
      </c>
      <c r="J24" s="372"/>
    </row>
    <row r="25" spans="1:14" s="368" customFormat="1" ht="35.5" customHeight="1">
      <c r="A25" s="374"/>
      <c r="B25" s="374"/>
      <c r="C25" s="375" t="s">
        <v>257</v>
      </c>
      <c r="D25" s="375" t="s">
        <v>258</v>
      </c>
      <c r="E25" s="375" t="s">
        <v>269</v>
      </c>
      <c r="F25" s="375"/>
      <c r="G25" s="375" t="s">
        <v>272</v>
      </c>
      <c r="H25" s="376" t="s">
        <v>290</v>
      </c>
      <c r="I25" s="376" t="s">
        <v>292</v>
      </c>
      <c r="J25" s="375"/>
    </row>
    <row r="26" spans="1:14" s="368" customFormat="1" ht="35.5" customHeight="1">
      <c r="A26" s="377"/>
      <c r="B26" s="377"/>
      <c r="C26" s="378" t="s">
        <v>368</v>
      </c>
      <c r="D26" s="378" t="s">
        <v>259</v>
      </c>
      <c r="E26" s="378" t="s">
        <v>270</v>
      </c>
      <c r="F26" s="378"/>
      <c r="G26" s="378" t="s">
        <v>273</v>
      </c>
      <c r="H26" s="379" t="s">
        <v>291</v>
      </c>
      <c r="I26" s="379" t="s">
        <v>293</v>
      </c>
      <c r="J26" s="378"/>
    </row>
    <row r="27" spans="1:14" s="368" customFormat="1" ht="35.5" customHeight="1">
      <c r="A27" s="370">
        <v>7</v>
      </c>
      <c r="B27" s="371">
        <v>0.54166666666666663</v>
      </c>
      <c r="C27" s="372" t="s">
        <v>378</v>
      </c>
      <c r="D27" s="372" t="s">
        <v>379</v>
      </c>
      <c r="E27" s="372" t="s">
        <v>251</v>
      </c>
      <c r="F27" s="372"/>
      <c r="G27" s="372" t="s">
        <v>252</v>
      </c>
      <c r="H27" s="373" t="s">
        <v>245</v>
      </c>
      <c r="I27" s="373" t="s">
        <v>302</v>
      </c>
      <c r="J27" s="372"/>
      <c r="K27" s="369"/>
    </row>
    <row r="28" spans="1:14" s="368" customFormat="1" ht="35.5" customHeight="1">
      <c r="A28" s="374"/>
      <c r="B28" s="374"/>
      <c r="C28" s="375" t="s">
        <v>277</v>
      </c>
      <c r="D28" s="375" t="s">
        <v>275</v>
      </c>
      <c r="E28" s="375" t="s">
        <v>260</v>
      </c>
      <c r="F28" s="375"/>
      <c r="G28" s="375" t="s">
        <v>262</v>
      </c>
      <c r="H28" s="376" t="s">
        <v>279</v>
      </c>
      <c r="I28" s="376"/>
      <c r="J28" s="375"/>
      <c r="K28" s="369"/>
    </row>
    <row r="29" spans="1:14" s="368" customFormat="1" ht="35.5" customHeight="1">
      <c r="A29" s="377"/>
      <c r="B29" s="377"/>
      <c r="C29" s="378" t="s">
        <v>278</v>
      </c>
      <c r="D29" s="378" t="s">
        <v>388</v>
      </c>
      <c r="E29" s="378" t="s">
        <v>261</v>
      </c>
      <c r="F29" s="378"/>
      <c r="G29" s="378" t="s">
        <v>263</v>
      </c>
      <c r="H29" s="379" t="s">
        <v>280</v>
      </c>
      <c r="I29" s="379"/>
      <c r="J29" s="378"/>
      <c r="K29" s="369"/>
    </row>
    <row r="30" spans="1:14" s="369" customFormat="1" ht="35.5" customHeight="1">
      <c r="A30" s="370">
        <v>7</v>
      </c>
      <c r="B30" s="371">
        <v>0.5625</v>
      </c>
      <c r="C30" s="372" t="s">
        <v>380</v>
      </c>
      <c r="D30" s="372" t="s">
        <v>381</v>
      </c>
      <c r="E30" s="372" t="s">
        <v>297</v>
      </c>
      <c r="F30" s="372" t="s">
        <v>298</v>
      </c>
      <c r="G30" s="372" t="s">
        <v>299</v>
      </c>
      <c r="H30" s="373" t="s">
        <v>300</v>
      </c>
      <c r="I30" s="373" t="s">
        <v>301</v>
      </c>
      <c r="J30" s="393"/>
    </row>
    <row r="31" spans="1:14" s="369" customFormat="1" ht="35.5" customHeight="1">
      <c r="A31" s="374"/>
      <c r="B31" s="374"/>
      <c r="C31" s="375" t="s">
        <v>276</v>
      </c>
      <c r="D31" s="375" t="s">
        <v>277</v>
      </c>
      <c r="E31" s="375"/>
      <c r="F31" s="375"/>
      <c r="G31" s="375"/>
      <c r="H31" s="376"/>
      <c r="I31" s="376"/>
      <c r="J31" s="393"/>
      <c r="L31" s="368"/>
    </row>
    <row r="32" spans="1:14" s="369" customFormat="1" ht="35.5" customHeight="1">
      <c r="A32" s="377"/>
      <c r="B32" s="377"/>
      <c r="C32" s="378" t="s">
        <v>278</v>
      </c>
      <c r="D32" s="378" t="s">
        <v>388</v>
      </c>
      <c r="E32" s="378"/>
      <c r="F32" s="378"/>
      <c r="G32" s="378"/>
      <c r="H32" s="379"/>
      <c r="I32" s="379"/>
      <c r="J32" s="393"/>
      <c r="L32" s="368"/>
    </row>
    <row r="33" spans="3:12">
      <c r="C33" s="65"/>
      <c r="D33" s="65"/>
      <c r="E33" s="65"/>
      <c r="F33" s="65"/>
      <c r="G33" s="65"/>
      <c r="H33" s="65"/>
      <c r="I33" s="65"/>
    </row>
    <row r="34" spans="3:12">
      <c r="C34" s="65"/>
      <c r="D34" s="65"/>
      <c r="E34" s="65"/>
      <c r="F34" s="65"/>
      <c r="G34" s="65"/>
      <c r="H34" s="65"/>
      <c r="I34" s="65"/>
    </row>
    <row r="35" spans="3:12">
      <c r="C35" s="65"/>
      <c r="D35" s="65"/>
      <c r="E35" s="65"/>
      <c r="F35" s="65"/>
      <c r="G35" s="65"/>
      <c r="H35" s="65"/>
      <c r="I35" s="65"/>
    </row>
    <row r="36" spans="3:12">
      <c r="C36" s="65"/>
      <c r="D36" s="65"/>
      <c r="E36" s="65"/>
      <c r="F36" s="65"/>
      <c r="G36" s="65"/>
      <c r="H36" s="65"/>
      <c r="I36" s="65"/>
    </row>
    <row r="37" spans="3:12">
      <c r="L37" s="70"/>
    </row>
    <row r="38" spans="3:12">
      <c r="L38" s="70"/>
    </row>
  </sheetData>
  <mergeCells count="23">
    <mergeCell ref="A9:A11"/>
    <mergeCell ref="B9:B11"/>
    <mergeCell ref="A12:A14"/>
    <mergeCell ref="B12:B14"/>
    <mergeCell ref="A15:A17"/>
    <mergeCell ref="B15:B17"/>
    <mergeCell ref="A2:J2"/>
    <mergeCell ref="A3:J3"/>
    <mergeCell ref="A4:A5"/>
    <mergeCell ref="C4:J4"/>
    <mergeCell ref="A6:A8"/>
    <mergeCell ref="B6:B8"/>
    <mergeCell ref="A18:A20"/>
    <mergeCell ref="B18:B20"/>
    <mergeCell ref="A30:A32"/>
    <mergeCell ref="B30:B32"/>
    <mergeCell ref="A27:A29"/>
    <mergeCell ref="B27:B29"/>
    <mergeCell ref="A24:A26"/>
    <mergeCell ref="B24:B26"/>
    <mergeCell ref="A21:A23"/>
    <mergeCell ref="B21:B23"/>
    <mergeCell ref="C21:J23"/>
  </mergeCells>
  <phoneticPr fontId="2"/>
  <pageMargins left="0.31496062992125984" right="0" top="0.35433070866141736" bottom="0" header="0" footer="0"/>
  <pageSetup paperSize="9" scale="81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29574-765D-49DA-9EA3-232E7425C932}">
  <dimension ref="A1:AZ35"/>
  <sheetViews>
    <sheetView view="pageBreakPreview" zoomScale="60" zoomScaleNormal="70" workbookViewId="0">
      <selection activeCell="A13" sqref="A13:AH13"/>
    </sheetView>
  </sheetViews>
  <sheetFormatPr defaultColWidth="9" defaultRowHeight="19.5"/>
  <cols>
    <col min="1" max="1" width="2.81640625" style="53" customWidth="1"/>
    <col min="2" max="2" width="18.453125" style="53" bestFit="1" customWidth="1"/>
    <col min="3" max="3" width="16.36328125" style="53" bestFit="1" customWidth="1"/>
    <col min="4" max="33" width="3" style="53" customWidth="1"/>
    <col min="34" max="34" width="2.81640625" style="53" customWidth="1"/>
    <col min="35" max="40" width="2.453125" style="53" customWidth="1"/>
    <col min="41" max="41" width="13" style="53" bestFit="1" customWidth="1"/>
    <col min="42" max="42" width="9" style="53"/>
    <col min="43" max="43" width="7.6328125" style="53" bestFit="1" customWidth="1"/>
    <col min="44" max="44" width="14.54296875" style="53" bestFit="1" customWidth="1"/>
    <col min="45" max="45" width="28.08984375" style="53" bestFit="1" customWidth="1"/>
    <col min="46" max="51" width="14.54296875" style="53" bestFit="1" customWidth="1"/>
    <col min="52" max="16384" width="9" style="53"/>
  </cols>
  <sheetData>
    <row r="1" spans="1:52" ht="64.5">
      <c r="A1" s="239" t="s">
        <v>115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</row>
    <row r="2" spans="1:52" ht="31.5" customHeight="1">
      <c r="B2" s="240" t="s">
        <v>117</v>
      </c>
      <c r="C2" s="241"/>
      <c r="D2" s="244" t="str">
        <f>B4</f>
        <v>里 元気</v>
      </c>
      <c r="E2" s="245"/>
      <c r="F2" s="245"/>
      <c r="G2" s="245"/>
      <c r="H2" s="245"/>
      <c r="I2" s="245"/>
      <c r="J2" s="246"/>
      <c r="K2" s="244" t="str">
        <f>B6</f>
        <v>山中 稜央</v>
      </c>
      <c r="L2" s="245"/>
      <c r="M2" s="245"/>
      <c r="N2" s="245"/>
      <c r="O2" s="245"/>
      <c r="P2" s="245"/>
      <c r="Q2" s="246"/>
      <c r="R2" s="244" t="str">
        <f>B8</f>
        <v>成田 創</v>
      </c>
      <c r="S2" s="245"/>
      <c r="T2" s="245"/>
      <c r="U2" s="245"/>
      <c r="V2" s="245"/>
      <c r="W2" s="245"/>
      <c r="X2" s="246"/>
      <c r="Y2" s="244" t="str">
        <f>B10</f>
        <v>小林 歩</v>
      </c>
      <c r="Z2" s="245"/>
      <c r="AA2" s="245"/>
      <c r="AB2" s="245"/>
      <c r="AC2" s="245"/>
      <c r="AD2" s="245"/>
      <c r="AE2" s="246"/>
      <c r="AF2" s="231" t="s">
        <v>63</v>
      </c>
      <c r="AG2" s="231"/>
      <c r="AH2" s="231"/>
      <c r="AI2" s="231"/>
      <c r="AJ2" s="231"/>
      <c r="AK2" s="231"/>
      <c r="AL2" s="230" t="s">
        <v>64</v>
      </c>
      <c r="AM2" s="231"/>
      <c r="AN2" s="232"/>
      <c r="AO2" s="146"/>
      <c r="AP2" s="146"/>
      <c r="AQ2" s="146" t="s">
        <v>116</v>
      </c>
      <c r="AR2" s="146"/>
      <c r="AS2" s="146"/>
      <c r="AT2" s="146"/>
      <c r="AU2" s="146"/>
      <c r="AV2" s="146"/>
      <c r="AW2" s="146"/>
      <c r="AX2" s="146"/>
      <c r="AY2" s="146"/>
      <c r="AZ2" s="146"/>
    </row>
    <row r="3" spans="1:52" ht="31.5" customHeight="1">
      <c r="B3" s="242"/>
      <c r="C3" s="243"/>
      <c r="D3" s="236" t="str">
        <f>B5</f>
        <v>遠藤 智也</v>
      </c>
      <c r="E3" s="237"/>
      <c r="F3" s="237"/>
      <c r="G3" s="237"/>
      <c r="H3" s="237"/>
      <c r="I3" s="237"/>
      <c r="J3" s="238"/>
      <c r="K3" s="236" t="str">
        <f>B7</f>
        <v>鍛冶田 重行</v>
      </c>
      <c r="L3" s="237"/>
      <c r="M3" s="237"/>
      <c r="N3" s="237"/>
      <c r="O3" s="237"/>
      <c r="P3" s="237"/>
      <c r="Q3" s="238"/>
      <c r="R3" s="236" t="str">
        <f>B9</f>
        <v>星野 秀喜</v>
      </c>
      <c r="S3" s="237"/>
      <c r="T3" s="237"/>
      <c r="U3" s="237"/>
      <c r="V3" s="237"/>
      <c r="W3" s="237"/>
      <c r="X3" s="238"/>
      <c r="Y3" s="236" t="str">
        <f>B11</f>
        <v>小林 めぐみ</v>
      </c>
      <c r="Z3" s="237"/>
      <c r="AA3" s="237"/>
      <c r="AB3" s="237"/>
      <c r="AC3" s="237"/>
      <c r="AD3" s="237"/>
      <c r="AE3" s="238"/>
      <c r="AF3" s="234"/>
      <c r="AG3" s="234"/>
      <c r="AH3" s="234"/>
      <c r="AI3" s="234"/>
      <c r="AJ3" s="234"/>
      <c r="AK3" s="234"/>
      <c r="AL3" s="233"/>
      <c r="AM3" s="234"/>
      <c r="AN3" s="235"/>
      <c r="AO3" s="146"/>
      <c r="AP3" s="146"/>
      <c r="AQ3" s="146"/>
      <c r="AR3" s="146"/>
      <c r="AS3" s="146"/>
      <c r="AT3" s="146" t="s">
        <v>118</v>
      </c>
      <c r="AU3" s="146" t="s">
        <v>119</v>
      </c>
      <c r="AV3" s="146" t="s">
        <v>120</v>
      </c>
      <c r="AW3" s="146" t="s">
        <v>121</v>
      </c>
      <c r="AX3" s="146" t="s">
        <v>122</v>
      </c>
      <c r="AY3" s="146" t="s">
        <v>123</v>
      </c>
      <c r="AZ3" s="146"/>
    </row>
    <row r="4" spans="1:52" ht="31.5" customHeight="1">
      <c r="B4" s="54" t="s">
        <v>136</v>
      </c>
      <c r="C4" s="162" t="s">
        <v>76</v>
      </c>
      <c r="D4" s="218"/>
      <c r="E4" s="219"/>
      <c r="F4" s="219"/>
      <c r="G4" s="219"/>
      <c r="H4" s="219"/>
      <c r="I4" s="219"/>
      <c r="J4" s="220"/>
      <c r="K4" s="216" t="s">
        <v>72</v>
      </c>
      <c r="L4" s="216"/>
      <c r="M4" s="216"/>
      <c r="N4" s="216"/>
      <c r="O4" s="216"/>
      <c r="P4" s="216"/>
      <c r="Q4" s="217"/>
      <c r="R4" s="215" t="s">
        <v>67</v>
      </c>
      <c r="S4" s="216"/>
      <c r="T4" s="216"/>
      <c r="U4" s="216"/>
      <c r="V4" s="216"/>
      <c r="W4" s="216"/>
      <c r="X4" s="217"/>
      <c r="Y4" s="224" t="s">
        <v>65</v>
      </c>
      <c r="Z4" s="225"/>
      <c r="AA4" s="225"/>
      <c r="AB4" s="225"/>
      <c r="AC4" s="225"/>
      <c r="AD4" s="225"/>
      <c r="AE4" s="226"/>
      <c r="AF4" s="209"/>
      <c r="AG4" s="210"/>
      <c r="AH4" s="210" t="s">
        <v>68</v>
      </c>
      <c r="AI4" s="210"/>
      <c r="AJ4" s="210"/>
      <c r="AK4" s="211"/>
      <c r="AL4" s="209"/>
      <c r="AM4" s="210"/>
      <c r="AN4" s="211"/>
      <c r="AO4" s="146"/>
      <c r="AP4" s="146"/>
      <c r="AQ4" s="146" t="s">
        <v>144</v>
      </c>
      <c r="AR4" s="146" t="str">
        <f t="shared" ref="AR4" si="0">CONCATENATE(AQ4,"・",AQ5)</f>
        <v>里・遠藤</v>
      </c>
      <c r="AS4" s="146" t="str">
        <f>CONCATENATE(B4," ",B5)</f>
        <v>里 元気 遠藤 智也</v>
      </c>
      <c r="AT4" s="146" t="str">
        <f>AR4</f>
        <v>里・遠藤</v>
      </c>
      <c r="AU4" s="146" t="str">
        <f>AR6</f>
        <v>山中・鍛冶田</v>
      </c>
      <c r="AV4" s="146" t="str">
        <f>AR4</f>
        <v>里・遠藤</v>
      </c>
      <c r="AW4" s="146" t="str">
        <f>AR6</f>
        <v>山中・鍛冶田</v>
      </c>
      <c r="AX4" s="146" t="str">
        <f>AR4</f>
        <v>里・遠藤</v>
      </c>
      <c r="AY4" s="146" t="str">
        <f>AR8</f>
        <v>成田・星野</v>
      </c>
      <c r="AZ4" s="146"/>
    </row>
    <row r="5" spans="1:52" ht="31.5" customHeight="1">
      <c r="B5" s="55" t="s">
        <v>137</v>
      </c>
      <c r="C5" s="163"/>
      <c r="D5" s="221"/>
      <c r="E5" s="222"/>
      <c r="F5" s="222"/>
      <c r="G5" s="222"/>
      <c r="H5" s="222"/>
      <c r="I5" s="222"/>
      <c r="J5" s="223"/>
      <c r="K5" s="149"/>
      <c r="L5" s="213"/>
      <c r="M5" s="213"/>
      <c r="N5" s="152" t="s">
        <v>69</v>
      </c>
      <c r="O5" s="213"/>
      <c r="P5" s="213"/>
      <c r="Q5" s="153"/>
      <c r="R5" s="154"/>
      <c r="S5" s="213"/>
      <c r="T5" s="213"/>
      <c r="U5" s="152" t="s">
        <v>69</v>
      </c>
      <c r="V5" s="213"/>
      <c r="W5" s="213"/>
      <c r="X5" s="155"/>
      <c r="Y5" s="154"/>
      <c r="Z5" s="213"/>
      <c r="AA5" s="213"/>
      <c r="AB5" s="152" t="s">
        <v>69</v>
      </c>
      <c r="AC5" s="213"/>
      <c r="AD5" s="213"/>
      <c r="AE5" s="156"/>
      <c r="AF5" s="212"/>
      <c r="AG5" s="213"/>
      <c r="AH5" s="213"/>
      <c r="AI5" s="213"/>
      <c r="AJ5" s="213"/>
      <c r="AK5" s="214"/>
      <c r="AL5" s="212"/>
      <c r="AM5" s="213"/>
      <c r="AN5" s="214"/>
      <c r="AO5" s="146"/>
      <c r="AP5" s="146"/>
      <c r="AQ5" s="146" t="s">
        <v>145</v>
      </c>
      <c r="AR5" s="146"/>
      <c r="AS5" s="146" t="str">
        <f>CONCATENATE(B5," ",B4)</f>
        <v>遠藤 智也 里 元気</v>
      </c>
      <c r="AT5" s="146" t="str">
        <f>AR10</f>
        <v>小林・小林</v>
      </c>
      <c r="AU5" s="146" t="str">
        <f>AR8</f>
        <v>成田・星野</v>
      </c>
      <c r="AV5" s="146" t="str">
        <f>AR8</f>
        <v>成田・星野</v>
      </c>
      <c r="AW5" s="146" t="str">
        <f>AR10</f>
        <v>小林・小林</v>
      </c>
      <c r="AX5" s="146" t="str">
        <f>AR6</f>
        <v>山中・鍛冶田</v>
      </c>
      <c r="AY5" s="146" t="str">
        <f>AR10</f>
        <v>小林・小林</v>
      </c>
      <c r="AZ5" s="146"/>
    </row>
    <row r="6" spans="1:52" ht="31.5" customHeight="1">
      <c r="B6" s="54" t="s">
        <v>138</v>
      </c>
      <c r="C6" s="162" t="s">
        <v>76</v>
      </c>
      <c r="D6" s="224" t="s">
        <v>72</v>
      </c>
      <c r="E6" s="225"/>
      <c r="F6" s="225"/>
      <c r="G6" s="225"/>
      <c r="H6" s="225"/>
      <c r="I6" s="225"/>
      <c r="J6" s="226"/>
      <c r="K6" s="218"/>
      <c r="L6" s="219"/>
      <c r="M6" s="219"/>
      <c r="N6" s="219"/>
      <c r="O6" s="219"/>
      <c r="P6" s="219"/>
      <c r="Q6" s="220"/>
      <c r="R6" s="216" t="s">
        <v>71</v>
      </c>
      <c r="S6" s="216"/>
      <c r="T6" s="216"/>
      <c r="U6" s="216"/>
      <c r="V6" s="216"/>
      <c r="W6" s="216"/>
      <c r="X6" s="217"/>
      <c r="Y6" s="224" t="s">
        <v>70</v>
      </c>
      <c r="Z6" s="225"/>
      <c r="AA6" s="225"/>
      <c r="AB6" s="225"/>
      <c r="AC6" s="225"/>
      <c r="AD6" s="225"/>
      <c r="AE6" s="226"/>
      <c r="AF6" s="209"/>
      <c r="AG6" s="210"/>
      <c r="AH6" s="210" t="s">
        <v>68</v>
      </c>
      <c r="AI6" s="210"/>
      <c r="AJ6" s="210"/>
      <c r="AK6" s="211"/>
      <c r="AL6" s="209"/>
      <c r="AM6" s="210"/>
      <c r="AN6" s="211"/>
      <c r="AO6" s="146"/>
      <c r="AP6" s="146"/>
      <c r="AQ6" s="146" t="s">
        <v>146</v>
      </c>
      <c r="AR6" s="146" t="str">
        <f t="shared" ref="AR6" si="1">CONCATENATE(AQ6,"・",AQ7)</f>
        <v>山中・鍛冶田</v>
      </c>
      <c r="AS6" s="146" t="str">
        <f>CONCATENATE(B6," ",B7)</f>
        <v>山中 稜央 鍛冶田 重行</v>
      </c>
      <c r="AT6" s="146"/>
      <c r="AU6" s="146"/>
      <c r="AV6" s="146"/>
      <c r="AW6" s="146"/>
      <c r="AX6" s="146"/>
      <c r="AY6" s="146"/>
      <c r="AZ6" s="146"/>
    </row>
    <row r="7" spans="1:52" ht="31.5" customHeight="1">
      <c r="B7" s="55" t="s">
        <v>367</v>
      </c>
      <c r="C7" s="163"/>
      <c r="D7" s="157"/>
      <c r="E7" s="213"/>
      <c r="F7" s="213"/>
      <c r="G7" s="152" t="s">
        <v>69</v>
      </c>
      <c r="H7" s="213"/>
      <c r="I7" s="213"/>
      <c r="J7" s="156"/>
      <c r="K7" s="227"/>
      <c r="L7" s="228"/>
      <c r="M7" s="228"/>
      <c r="N7" s="228"/>
      <c r="O7" s="228"/>
      <c r="P7" s="228"/>
      <c r="Q7" s="229"/>
      <c r="R7" s="157"/>
      <c r="S7" s="213"/>
      <c r="T7" s="213"/>
      <c r="U7" s="152" t="s">
        <v>69</v>
      </c>
      <c r="V7" s="213"/>
      <c r="W7" s="213"/>
      <c r="X7" s="155"/>
      <c r="Y7" s="154"/>
      <c r="Z7" s="213"/>
      <c r="AA7" s="213"/>
      <c r="AB7" s="152" t="s">
        <v>69</v>
      </c>
      <c r="AC7" s="213"/>
      <c r="AD7" s="213"/>
      <c r="AE7" s="156"/>
      <c r="AF7" s="212"/>
      <c r="AG7" s="213"/>
      <c r="AH7" s="213"/>
      <c r="AI7" s="213"/>
      <c r="AJ7" s="213"/>
      <c r="AK7" s="214"/>
      <c r="AL7" s="212"/>
      <c r="AM7" s="213"/>
      <c r="AN7" s="214"/>
      <c r="AO7" s="146"/>
      <c r="AP7" s="146"/>
      <c r="AQ7" s="146" t="s">
        <v>369</v>
      </c>
      <c r="AR7" s="146"/>
      <c r="AS7" s="146" t="str">
        <f>CONCATENATE(B7," ",B6)</f>
        <v>鍛冶田 重行 山中 稜央</v>
      </c>
      <c r="AT7" s="146"/>
      <c r="AU7" s="146"/>
      <c r="AV7" s="146"/>
      <c r="AW7" s="146"/>
      <c r="AX7" s="146"/>
      <c r="AY7" s="146"/>
      <c r="AZ7" s="146"/>
    </row>
    <row r="8" spans="1:52" ht="31.5" customHeight="1">
      <c r="B8" s="54" t="s">
        <v>139</v>
      </c>
      <c r="C8" s="162" t="s">
        <v>143</v>
      </c>
      <c r="D8" s="224" t="s">
        <v>67</v>
      </c>
      <c r="E8" s="225"/>
      <c r="F8" s="225"/>
      <c r="G8" s="225"/>
      <c r="H8" s="225"/>
      <c r="I8" s="225"/>
      <c r="J8" s="226"/>
      <c r="K8" s="215" t="s">
        <v>71</v>
      </c>
      <c r="L8" s="216"/>
      <c r="M8" s="216"/>
      <c r="N8" s="216"/>
      <c r="O8" s="216"/>
      <c r="P8" s="216"/>
      <c r="Q8" s="217"/>
      <c r="R8" s="227"/>
      <c r="S8" s="228"/>
      <c r="T8" s="228"/>
      <c r="U8" s="228"/>
      <c r="V8" s="228"/>
      <c r="W8" s="228"/>
      <c r="X8" s="229"/>
      <c r="Y8" s="224" t="s">
        <v>66</v>
      </c>
      <c r="Z8" s="225"/>
      <c r="AA8" s="225"/>
      <c r="AB8" s="225"/>
      <c r="AC8" s="225"/>
      <c r="AD8" s="225"/>
      <c r="AE8" s="226"/>
      <c r="AF8" s="209"/>
      <c r="AG8" s="210"/>
      <c r="AH8" s="210" t="s">
        <v>68</v>
      </c>
      <c r="AI8" s="210"/>
      <c r="AJ8" s="210"/>
      <c r="AK8" s="211"/>
      <c r="AL8" s="209"/>
      <c r="AM8" s="210"/>
      <c r="AN8" s="211"/>
      <c r="AO8" s="146"/>
      <c r="AP8" s="146"/>
      <c r="AQ8" s="146" t="s">
        <v>147</v>
      </c>
      <c r="AR8" s="146" t="str">
        <f t="shared" ref="AR8" si="2">CONCATENATE(AQ8,"・",AQ9)</f>
        <v>成田・星野</v>
      </c>
      <c r="AS8" s="146" t="str">
        <f>CONCATENATE(B8," ",B9)</f>
        <v>成田 創 星野 秀喜</v>
      </c>
      <c r="AT8" s="146"/>
      <c r="AU8" s="146"/>
      <c r="AV8" s="146"/>
      <c r="AW8" s="146"/>
      <c r="AX8" s="146"/>
      <c r="AY8" s="146"/>
      <c r="AZ8" s="146"/>
    </row>
    <row r="9" spans="1:52" ht="31.5" customHeight="1">
      <c r="B9" s="55" t="s">
        <v>140</v>
      </c>
      <c r="C9" s="163"/>
      <c r="D9" s="148"/>
      <c r="E9" s="213"/>
      <c r="F9" s="213"/>
      <c r="G9" s="152" t="s">
        <v>69</v>
      </c>
      <c r="H9" s="213"/>
      <c r="I9" s="213"/>
      <c r="J9" s="153"/>
      <c r="K9" s="158"/>
      <c r="L9" s="213"/>
      <c r="M9" s="213"/>
      <c r="N9" s="152" t="s">
        <v>69</v>
      </c>
      <c r="O9" s="213"/>
      <c r="P9" s="213"/>
      <c r="Q9" s="150"/>
      <c r="R9" s="227"/>
      <c r="S9" s="228"/>
      <c r="T9" s="228"/>
      <c r="U9" s="228"/>
      <c r="V9" s="228"/>
      <c r="W9" s="228"/>
      <c r="X9" s="229"/>
      <c r="Y9" s="148"/>
      <c r="Z9" s="213"/>
      <c r="AA9" s="213"/>
      <c r="AB9" s="152" t="s">
        <v>69</v>
      </c>
      <c r="AC9" s="213"/>
      <c r="AD9" s="213"/>
      <c r="AE9" s="150"/>
      <c r="AF9" s="212"/>
      <c r="AG9" s="213"/>
      <c r="AH9" s="213"/>
      <c r="AI9" s="213"/>
      <c r="AJ9" s="213"/>
      <c r="AK9" s="214"/>
      <c r="AL9" s="212"/>
      <c r="AM9" s="213"/>
      <c r="AN9" s="214"/>
      <c r="AO9" s="146"/>
      <c r="AP9" s="146"/>
      <c r="AQ9" s="146" t="s">
        <v>148</v>
      </c>
      <c r="AR9" s="146"/>
      <c r="AS9" s="146" t="str">
        <f>CONCATENATE(B9," ",B8)</f>
        <v>星野 秀喜 成田 創</v>
      </c>
      <c r="AT9" s="146"/>
      <c r="AU9" s="146"/>
      <c r="AV9" s="146"/>
      <c r="AW9" s="146"/>
      <c r="AX9" s="146"/>
      <c r="AY9" s="146"/>
      <c r="AZ9" s="146"/>
    </row>
    <row r="10" spans="1:52" ht="31.5" customHeight="1">
      <c r="B10" s="147" t="s">
        <v>141</v>
      </c>
      <c r="C10" s="162" t="s">
        <v>135</v>
      </c>
      <c r="D10" s="215" t="s">
        <v>65</v>
      </c>
      <c r="E10" s="216"/>
      <c r="F10" s="216"/>
      <c r="G10" s="216"/>
      <c r="H10" s="216"/>
      <c r="I10" s="216"/>
      <c r="J10" s="217"/>
      <c r="K10" s="216" t="s">
        <v>70</v>
      </c>
      <c r="L10" s="216"/>
      <c r="M10" s="216"/>
      <c r="N10" s="216"/>
      <c r="O10" s="216"/>
      <c r="P10" s="216"/>
      <c r="Q10" s="217"/>
      <c r="R10" s="216" t="s">
        <v>66</v>
      </c>
      <c r="S10" s="216"/>
      <c r="T10" s="216"/>
      <c r="U10" s="216"/>
      <c r="V10" s="216"/>
      <c r="W10" s="216"/>
      <c r="X10" s="217"/>
      <c r="Y10" s="218"/>
      <c r="Z10" s="219"/>
      <c r="AA10" s="219"/>
      <c r="AB10" s="219"/>
      <c r="AC10" s="219"/>
      <c r="AD10" s="219"/>
      <c r="AE10" s="220"/>
      <c r="AF10" s="209"/>
      <c r="AG10" s="210"/>
      <c r="AH10" s="210" t="s">
        <v>68</v>
      </c>
      <c r="AI10" s="210"/>
      <c r="AJ10" s="210"/>
      <c r="AK10" s="211"/>
      <c r="AL10" s="209"/>
      <c r="AM10" s="210"/>
      <c r="AN10" s="211"/>
      <c r="AO10" s="146"/>
      <c r="AP10" s="146"/>
      <c r="AQ10" s="146" t="s">
        <v>92</v>
      </c>
      <c r="AR10" s="146" t="str">
        <f t="shared" ref="AR10" si="3">CONCATENATE(AQ10,"・",AQ11)</f>
        <v>小林・小林</v>
      </c>
      <c r="AS10" s="146" t="str">
        <f>CONCATENATE(B10," ",B11)</f>
        <v>小林 歩 小林 めぐみ</v>
      </c>
      <c r="AT10" s="146"/>
      <c r="AU10" s="146"/>
      <c r="AV10" s="146"/>
      <c r="AW10" s="146"/>
      <c r="AX10" s="146"/>
      <c r="AY10" s="146"/>
      <c r="AZ10" s="146"/>
    </row>
    <row r="11" spans="1:52" ht="31.5" customHeight="1">
      <c r="B11" s="151" t="s">
        <v>142</v>
      </c>
      <c r="C11" s="163"/>
      <c r="D11" s="157"/>
      <c r="E11" s="213"/>
      <c r="F11" s="213"/>
      <c r="G11" s="152" t="s">
        <v>69</v>
      </c>
      <c r="H11" s="213"/>
      <c r="I11" s="213"/>
      <c r="J11" s="155"/>
      <c r="K11" s="152"/>
      <c r="L11" s="213"/>
      <c r="M11" s="213"/>
      <c r="N11" s="152" t="s">
        <v>69</v>
      </c>
      <c r="O11" s="213"/>
      <c r="P11" s="213"/>
      <c r="Q11" s="155"/>
      <c r="R11" s="152"/>
      <c r="S11" s="213"/>
      <c r="T11" s="213"/>
      <c r="U11" s="152" t="s">
        <v>69</v>
      </c>
      <c r="V11" s="213"/>
      <c r="W11" s="213"/>
      <c r="X11" s="156"/>
      <c r="Y11" s="221"/>
      <c r="Z11" s="222"/>
      <c r="AA11" s="222"/>
      <c r="AB11" s="222"/>
      <c r="AC11" s="222"/>
      <c r="AD11" s="222"/>
      <c r="AE11" s="223"/>
      <c r="AF11" s="212"/>
      <c r="AG11" s="213"/>
      <c r="AH11" s="213"/>
      <c r="AI11" s="213"/>
      <c r="AJ11" s="213"/>
      <c r="AK11" s="214"/>
      <c r="AL11" s="212"/>
      <c r="AM11" s="213"/>
      <c r="AN11" s="214"/>
      <c r="AO11" s="146"/>
      <c r="AP11" s="146"/>
      <c r="AQ11" s="146" t="s">
        <v>92</v>
      </c>
      <c r="AR11" s="146"/>
      <c r="AS11" s="146" t="str">
        <f>CONCATENATE(B11," ",B10)</f>
        <v>小林 めぐみ 小林 歩</v>
      </c>
      <c r="AT11" s="146"/>
      <c r="AU11" s="146"/>
      <c r="AV11" s="146"/>
      <c r="AW11" s="146"/>
      <c r="AX11" s="146"/>
      <c r="AY11" s="146"/>
      <c r="AZ11" s="146"/>
    </row>
    <row r="13" spans="1:52" ht="64.5">
      <c r="A13" s="239" t="s">
        <v>149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</row>
    <row r="14" spans="1:52" ht="31.5" customHeight="1">
      <c r="B14" s="240" t="s">
        <v>164</v>
      </c>
      <c r="C14" s="241"/>
      <c r="D14" s="244" t="str">
        <f>B16</f>
        <v>衣袋 高広</v>
      </c>
      <c r="E14" s="245"/>
      <c r="F14" s="245"/>
      <c r="G14" s="245"/>
      <c r="H14" s="245"/>
      <c r="I14" s="245"/>
      <c r="J14" s="246"/>
      <c r="K14" s="244" t="str">
        <f>B18</f>
        <v>小堀 拓己</v>
      </c>
      <c r="L14" s="245"/>
      <c r="M14" s="245"/>
      <c r="N14" s="245"/>
      <c r="O14" s="245"/>
      <c r="P14" s="245"/>
      <c r="Q14" s="246"/>
      <c r="R14" s="244" t="str">
        <f>B20</f>
        <v>堀川 航太郎</v>
      </c>
      <c r="S14" s="245"/>
      <c r="T14" s="245"/>
      <c r="U14" s="245"/>
      <c r="V14" s="245"/>
      <c r="W14" s="245"/>
      <c r="X14" s="246"/>
      <c r="Y14" s="244" t="str">
        <f>B22</f>
        <v>滝沢 勝紀</v>
      </c>
      <c r="Z14" s="245"/>
      <c r="AA14" s="245"/>
      <c r="AB14" s="245"/>
      <c r="AC14" s="245"/>
      <c r="AD14" s="245"/>
      <c r="AE14" s="246"/>
      <c r="AF14" s="231" t="s">
        <v>63</v>
      </c>
      <c r="AG14" s="231"/>
      <c r="AH14" s="231"/>
      <c r="AI14" s="231"/>
      <c r="AJ14" s="231"/>
      <c r="AK14" s="231"/>
      <c r="AL14" s="230" t="s">
        <v>64</v>
      </c>
      <c r="AM14" s="231"/>
      <c r="AN14" s="232"/>
      <c r="AO14" s="146"/>
      <c r="AP14" s="146"/>
      <c r="AQ14" s="146" t="s">
        <v>246</v>
      </c>
      <c r="AR14" s="146"/>
      <c r="AS14" s="146"/>
      <c r="AT14" s="146"/>
      <c r="AU14" s="146"/>
      <c r="AV14" s="146"/>
      <c r="AW14" s="146"/>
      <c r="AX14" s="146"/>
      <c r="AY14" s="146"/>
      <c r="AZ14" s="146"/>
    </row>
    <row r="15" spans="1:52" ht="31.5" customHeight="1">
      <c r="B15" s="242"/>
      <c r="C15" s="243"/>
      <c r="D15" s="236" t="str">
        <f>B17</f>
        <v>田口 義治</v>
      </c>
      <c r="E15" s="237"/>
      <c r="F15" s="237"/>
      <c r="G15" s="237"/>
      <c r="H15" s="237"/>
      <c r="I15" s="237"/>
      <c r="J15" s="238"/>
      <c r="K15" s="236" t="str">
        <f>B19</f>
        <v>中野 奈央</v>
      </c>
      <c r="L15" s="237"/>
      <c r="M15" s="237"/>
      <c r="N15" s="237"/>
      <c r="O15" s="237"/>
      <c r="P15" s="237"/>
      <c r="Q15" s="238"/>
      <c r="R15" s="236" t="str">
        <f>B21</f>
        <v>坪内 大</v>
      </c>
      <c r="S15" s="237"/>
      <c r="T15" s="237"/>
      <c r="U15" s="237"/>
      <c r="V15" s="237"/>
      <c r="W15" s="237"/>
      <c r="X15" s="238"/>
      <c r="Y15" s="236" t="str">
        <f>B23</f>
        <v>渡邉 由香</v>
      </c>
      <c r="Z15" s="237"/>
      <c r="AA15" s="237"/>
      <c r="AB15" s="237"/>
      <c r="AC15" s="237"/>
      <c r="AD15" s="237"/>
      <c r="AE15" s="238"/>
      <c r="AF15" s="234"/>
      <c r="AG15" s="234"/>
      <c r="AH15" s="234"/>
      <c r="AI15" s="234"/>
      <c r="AJ15" s="234"/>
      <c r="AK15" s="234"/>
      <c r="AL15" s="233"/>
      <c r="AM15" s="234"/>
      <c r="AN15" s="235"/>
      <c r="AO15" s="146"/>
      <c r="AP15" s="146"/>
      <c r="AQ15" s="146"/>
      <c r="AR15" s="146"/>
      <c r="AS15" s="146"/>
      <c r="AT15" s="146" t="s">
        <v>247</v>
      </c>
      <c r="AU15" s="146" t="s">
        <v>248</v>
      </c>
      <c r="AV15" s="146" t="s">
        <v>249</v>
      </c>
      <c r="AW15" s="146" t="s">
        <v>250</v>
      </c>
      <c r="AX15" s="146" t="s">
        <v>251</v>
      </c>
      <c r="AY15" s="146" t="s">
        <v>252</v>
      </c>
      <c r="AZ15" s="146"/>
    </row>
    <row r="16" spans="1:52" ht="31.5" customHeight="1">
      <c r="B16" s="54" t="s">
        <v>150</v>
      </c>
      <c r="C16" s="162" t="s">
        <v>76</v>
      </c>
      <c r="D16" s="218"/>
      <c r="E16" s="219"/>
      <c r="F16" s="219"/>
      <c r="G16" s="219"/>
      <c r="H16" s="219"/>
      <c r="I16" s="219"/>
      <c r="J16" s="220"/>
      <c r="K16" s="216" t="s">
        <v>72</v>
      </c>
      <c r="L16" s="216"/>
      <c r="M16" s="216"/>
      <c r="N16" s="216"/>
      <c r="O16" s="216"/>
      <c r="P16" s="216"/>
      <c r="Q16" s="217"/>
      <c r="R16" s="215" t="s">
        <v>67</v>
      </c>
      <c r="S16" s="216"/>
      <c r="T16" s="216"/>
      <c r="U16" s="216"/>
      <c r="V16" s="216"/>
      <c r="W16" s="216"/>
      <c r="X16" s="217"/>
      <c r="Y16" s="224" t="s">
        <v>65</v>
      </c>
      <c r="Z16" s="225"/>
      <c r="AA16" s="225"/>
      <c r="AB16" s="225"/>
      <c r="AC16" s="225"/>
      <c r="AD16" s="225"/>
      <c r="AE16" s="226"/>
      <c r="AF16" s="209"/>
      <c r="AG16" s="210"/>
      <c r="AH16" s="210" t="s">
        <v>68</v>
      </c>
      <c r="AI16" s="210"/>
      <c r="AJ16" s="210"/>
      <c r="AK16" s="211"/>
      <c r="AL16" s="209"/>
      <c r="AM16" s="210"/>
      <c r="AN16" s="211"/>
      <c r="AO16" s="146"/>
      <c r="AP16" s="146"/>
      <c r="AQ16" s="146" t="s">
        <v>158</v>
      </c>
      <c r="AR16" s="146" t="str">
        <f t="shared" ref="AR16" si="4">CONCATENATE(AQ16,"・",AQ17)</f>
        <v>衣袋・田口</v>
      </c>
      <c r="AS16" s="146" t="str">
        <f>CONCATENATE(B16," ",B17)</f>
        <v>衣袋 高広 田口 義治</v>
      </c>
      <c r="AT16" s="146" t="str">
        <f>AR16</f>
        <v>衣袋・田口</v>
      </c>
      <c r="AU16" s="146" t="str">
        <f>AR18</f>
        <v>小堀・中野</v>
      </c>
      <c r="AV16" s="146" t="str">
        <f>AR16</f>
        <v>衣袋・田口</v>
      </c>
      <c r="AW16" s="146" t="str">
        <f>AR18</f>
        <v>小堀・中野</v>
      </c>
      <c r="AX16" s="146" t="str">
        <f>AR16</f>
        <v>衣袋・田口</v>
      </c>
      <c r="AY16" s="146" t="str">
        <f>AR20</f>
        <v>堀川・坪内</v>
      </c>
      <c r="AZ16" s="146"/>
    </row>
    <row r="17" spans="2:52" ht="31.5" customHeight="1">
      <c r="B17" s="55" t="s">
        <v>151</v>
      </c>
      <c r="C17" s="163"/>
      <c r="D17" s="221"/>
      <c r="E17" s="222"/>
      <c r="F17" s="222"/>
      <c r="G17" s="222"/>
      <c r="H17" s="222"/>
      <c r="I17" s="222"/>
      <c r="J17" s="223"/>
      <c r="K17" s="149"/>
      <c r="L17" s="213"/>
      <c r="M17" s="213"/>
      <c r="N17" s="152" t="s">
        <v>69</v>
      </c>
      <c r="O17" s="213"/>
      <c r="P17" s="213"/>
      <c r="Q17" s="153"/>
      <c r="R17" s="154"/>
      <c r="S17" s="213"/>
      <c r="T17" s="213"/>
      <c r="U17" s="152" t="s">
        <v>69</v>
      </c>
      <c r="V17" s="213"/>
      <c r="W17" s="213"/>
      <c r="X17" s="155"/>
      <c r="Y17" s="154"/>
      <c r="Z17" s="213"/>
      <c r="AA17" s="213"/>
      <c r="AB17" s="152" t="s">
        <v>69</v>
      </c>
      <c r="AC17" s="213"/>
      <c r="AD17" s="213"/>
      <c r="AE17" s="156"/>
      <c r="AF17" s="212"/>
      <c r="AG17" s="213"/>
      <c r="AH17" s="213"/>
      <c r="AI17" s="213"/>
      <c r="AJ17" s="213"/>
      <c r="AK17" s="214"/>
      <c r="AL17" s="212"/>
      <c r="AM17" s="213"/>
      <c r="AN17" s="214"/>
      <c r="AO17" s="146"/>
      <c r="AP17" s="146"/>
      <c r="AQ17" s="146" t="s">
        <v>100</v>
      </c>
      <c r="AR17" s="146"/>
      <c r="AS17" s="146" t="str">
        <f>CONCATENATE(B17," ",B16)</f>
        <v>田口 義治 衣袋 高広</v>
      </c>
      <c r="AT17" s="146" t="str">
        <f>AR22</f>
        <v>滝沢・渡邉</v>
      </c>
      <c r="AU17" s="146" t="str">
        <f>AR20</f>
        <v>堀川・坪内</v>
      </c>
      <c r="AV17" s="146" t="str">
        <f>AR20</f>
        <v>堀川・坪内</v>
      </c>
      <c r="AW17" s="146" t="str">
        <f>AR22</f>
        <v>滝沢・渡邉</v>
      </c>
      <c r="AX17" s="146" t="str">
        <f>AR18</f>
        <v>小堀・中野</v>
      </c>
      <c r="AY17" s="146" t="str">
        <f>AR22</f>
        <v>滝沢・渡邉</v>
      </c>
      <c r="AZ17" s="146"/>
    </row>
    <row r="18" spans="2:52" ht="31.5" customHeight="1">
      <c r="B18" s="54" t="s">
        <v>152</v>
      </c>
      <c r="C18" s="162" t="s">
        <v>76</v>
      </c>
      <c r="D18" s="224" t="s">
        <v>72</v>
      </c>
      <c r="E18" s="225"/>
      <c r="F18" s="225"/>
      <c r="G18" s="225"/>
      <c r="H18" s="225"/>
      <c r="I18" s="225"/>
      <c r="J18" s="226"/>
      <c r="K18" s="218"/>
      <c r="L18" s="219"/>
      <c r="M18" s="219"/>
      <c r="N18" s="219"/>
      <c r="O18" s="219"/>
      <c r="P18" s="219"/>
      <c r="Q18" s="220"/>
      <c r="R18" s="216" t="s">
        <v>71</v>
      </c>
      <c r="S18" s="216"/>
      <c r="T18" s="216"/>
      <c r="U18" s="216"/>
      <c r="V18" s="216"/>
      <c r="W18" s="216"/>
      <c r="X18" s="217"/>
      <c r="Y18" s="224" t="s">
        <v>70</v>
      </c>
      <c r="Z18" s="225"/>
      <c r="AA18" s="225"/>
      <c r="AB18" s="225"/>
      <c r="AC18" s="225"/>
      <c r="AD18" s="225"/>
      <c r="AE18" s="226"/>
      <c r="AF18" s="209"/>
      <c r="AG18" s="210"/>
      <c r="AH18" s="210" t="s">
        <v>68</v>
      </c>
      <c r="AI18" s="210"/>
      <c r="AJ18" s="210"/>
      <c r="AK18" s="211"/>
      <c r="AL18" s="209"/>
      <c r="AM18" s="210"/>
      <c r="AN18" s="211"/>
      <c r="AO18" s="146"/>
      <c r="AP18" s="146"/>
      <c r="AQ18" s="146" t="s">
        <v>159</v>
      </c>
      <c r="AR18" s="146" t="str">
        <f t="shared" ref="AR18" si="5">CONCATENATE(AQ18,"・",AQ19)</f>
        <v>小堀・中野</v>
      </c>
      <c r="AS18" s="146" t="str">
        <f>CONCATENATE(B18," ",B19)</f>
        <v>小堀 拓己 中野 奈央</v>
      </c>
      <c r="AT18" s="146"/>
      <c r="AU18" s="146"/>
      <c r="AV18" s="146"/>
      <c r="AW18" s="146"/>
      <c r="AX18" s="146"/>
      <c r="AY18" s="146"/>
      <c r="AZ18" s="146"/>
    </row>
    <row r="19" spans="2:52" ht="31.5" customHeight="1">
      <c r="B19" s="55" t="s">
        <v>153</v>
      </c>
      <c r="C19" s="163"/>
      <c r="D19" s="157"/>
      <c r="E19" s="213"/>
      <c r="F19" s="213"/>
      <c r="G19" s="152" t="s">
        <v>69</v>
      </c>
      <c r="H19" s="213"/>
      <c r="I19" s="213"/>
      <c r="J19" s="156"/>
      <c r="K19" s="227"/>
      <c r="L19" s="228"/>
      <c r="M19" s="228"/>
      <c r="N19" s="228"/>
      <c r="O19" s="228"/>
      <c r="P19" s="228"/>
      <c r="Q19" s="229"/>
      <c r="R19" s="157"/>
      <c r="S19" s="213"/>
      <c r="T19" s="213"/>
      <c r="U19" s="152" t="s">
        <v>69</v>
      </c>
      <c r="V19" s="213"/>
      <c r="W19" s="213"/>
      <c r="X19" s="155"/>
      <c r="Y19" s="154"/>
      <c r="Z19" s="213"/>
      <c r="AA19" s="213"/>
      <c r="AB19" s="152" t="s">
        <v>69</v>
      </c>
      <c r="AC19" s="213"/>
      <c r="AD19" s="213"/>
      <c r="AE19" s="156"/>
      <c r="AF19" s="212"/>
      <c r="AG19" s="213"/>
      <c r="AH19" s="213"/>
      <c r="AI19" s="213"/>
      <c r="AJ19" s="213"/>
      <c r="AK19" s="214"/>
      <c r="AL19" s="212"/>
      <c r="AM19" s="213"/>
      <c r="AN19" s="214"/>
      <c r="AO19" s="146"/>
      <c r="AP19" s="146"/>
      <c r="AQ19" s="146" t="s">
        <v>160</v>
      </c>
      <c r="AR19" s="146"/>
      <c r="AS19" s="146" t="str">
        <f>CONCATENATE(B19," ",B18)</f>
        <v>中野 奈央 小堀 拓己</v>
      </c>
      <c r="AT19" s="146"/>
      <c r="AU19" s="146"/>
      <c r="AV19" s="146"/>
      <c r="AW19" s="146"/>
      <c r="AX19" s="146"/>
      <c r="AY19" s="146"/>
      <c r="AZ19" s="146"/>
    </row>
    <row r="20" spans="2:52" ht="31.5" customHeight="1">
      <c r="B20" s="54" t="s">
        <v>154</v>
      </c>
      <c r="C20" s="162" t="s">
        <v>76</v>
      </c>
      <c r="D20" s="224" t="s">
        <v>67</v>
      </c>
      <c r="E20" s="225"/>
      <c r="F20" s="225"/>
      <c r="G20" s="225"/>
      <c r="H20" s="225"/>
      <c r="I20" s="225"/>
      <c r="J20" s="226"/>
      <c r="K20" s="215" t="s">
        <v>71</v>
      </c>
      <c r="L20" s="216"/>
      <c r="M20" s="216"/>
      <c r="N20" s="216"/>
      <c r="O20" s="216"/>
      <c r="P20" s="216"/>
      <c r="Q20" s="217"/>
      <c r="R20" s="227"/>
      <c r="S20" s="228"/>
      <c r="T20" s="228"/>
      <c r="U20" s="228"/>
      <c r="V20" s="228"/>
      <c r="W20" s="228"/>
      <c r="X20" s="229"/>
      <c r="Y20" s="224" t="s">
        <v>66</v>
      </c>
      <c r="Z20" s="225"/>
      <c r="AA20" s="225"/>
      <c r="AB20" s="225"/>
      <c r="AC20" s="225"/>
      <c r="AD20" s="225"/>
      <c r="AE20" s="226"/>
      <c r="AF20" s="209"/>
      <c r="AG20" s="210"/>
      <c r="AH20" s="210" t="s">
        <v>68</v>
      </c>
      <c r="AI20" s="210"/>
      <c r="AJ20" s="210"/>
      <c r="AK20" s="211"/>
      <c r="AL20" s="209"/>
      <c r="AM20" s="210"/>
      <c r="AN20" s="211"/>
      <c r="AO20" s="146"/>
      <c r="AP20" s="146"/>
      <c r="AQ20" s="146" t="s">
        <v>161</v>
      </c>
      <c r="AR20" s="146" t="str">
        <f t="shared" ref="AR20" si="6">CONCATENATE(AQ20,"・",AQ21)</f>
        <v>堀川・坪内</v>
      </c>
      <c r="AS20" s="146" t="str">
        <f>CONCATENATE(B20," ",B21)</f>
        <v>堀川 航太郎 坪内 大</v>
      </c>
      <c r="AT20" s="146"/>
      <c r="AU20" s="146"/>
      <c r="AV20" s="146"/>
      <c r="AW20" s="146"/>
      <c r="AX20" s="146"/>
      <c r="AY20" s="146"/>
      <c r="AZ20" s="146"/>
    </row>
    <row r="21" spans="2:52" ht="31.5" customHeight="1">
      <c r="B21" s="55" t="s">
        <v>155</v>
      </c>
      <c r="C21" s="163"/>
      <c r="D21" s="148"/>
      <c r="E21" s="213"/>
      <c r="F21" s="213"/>
      <c r="G21" s="152" t="s">
        <v>69</v>
      </c>
      <c r="H21" s="213"/>
      <c r="I21" s="213"/>
      <c r="J21" s="153"/>
      <c r="K21" s="158"/>
      <c r="L21" s="213"/>
      <c r="M21" s="213"/>
      <c r="N21" s="152" t="s">
        <v>69</v>
      </c>
      <c r="O21" s="213"/>
      <c r="P21" s="213"/>
      <c r="Q21" s="150"/>
      <c r="R21" s="227"/>
      <c r="S21" s="228"/>
      <c r="T21" s="228"/>
      <c r="U21" s="228"/>
      <c r="V21" s="228"/>
      <c r="W21" s="228"/>
      <c r="X21" s="229"/>
      <c r="Y21" s="148"/>
      <c r="Z21" s="213"/>
      <c r="AA21" s="213"/>
      <c r="AB21" s="152" t="s">
        <v>69</v>
      </c>
      <c r="AC21" s="213"/>
      <c r="AD21" s="213"/>
      <c r="AE21" s="150"/>
      <c r="AF21" s="212"/>
      <c r="AG21" s="213"/>
      <c r="AH21" s="213"/>
      <c r="AI21" s="213"/>
      <c r="AJ21" s="213"/>
      <c r="AK21" s="214"/>
      <c r="AL21" s="212"/>
      <c r="AM21" s="213"/>
      <c r="AN21" s="214"/>
      <c r="AO21" s="146"/>
      <c r="AP21" s="146"/>
      <c r="AQ21" s="146" t="s">
        <v>162</v>
      </c>
      <c r="AR21" s="146"/>
      <c r="AS21" s="146" t="str">
        <f>CONCATENATE(B21," ",B20)</f>
        <v>坪内 大 堀川 航太郎</v>
      </c>
      <c r="AT21" s="146"/>
      <c r="AU21" s="146"/>
      <c r="AV21" s="146"/>
      <c r="AW21" s="146"/>
      <c r="AX21" s="146"/>
      <c r="AY21" s="146"/>
      <c r="AZ21" s="146"/>
    </row>
    <row r="22" spans="2:52" ht="31.5" customHeight="1">
      <c r="B22" s="147" t="s">
        <v>156</v>
      </c>
      <c r="C22" s="162" t="s">
        <v>76</v>
      </c>
      <c r="D22" s="215" t="s">
        <v>65</v>
      </c>
      <c r="E22" s="216"/>
      <c r="F22" s="216"/>
      <c r="G22" s="216"/>
      <c r="H22" s="216"/>
      <c r="I22" s="216"/>
      <c r="J22" s="217"/>
      <c r="K22" s="216" t="s">
        <v>70</v>
      </c>
      <c r="L22" s="216"/>
      <c r="M22" s="216"/>
      <c r="N22" s="216"/>
      <c r="O22" s="216"/>
      <c r="P22" s="216"/>
      <c r="Q22" s="217"/>
      <c r="R22" s="216" t="s">
        <v>66</v>
      </c>
      <c r="S22" s="216"/>
      <c r="T22" s="216"/>
      <c r="U22" s="216"/>
      <c r="V22" s="216"/>
      <c r="W22" s="216"/>
      <c r="X22" s="217"/>
      <c r="Y22" s="218"/>
      <c r="Z22" s="219"/>
      <c r="AA22" s="219"/>
      <c r="AB22" s="219"/>
      <c r="AC22" s="219"/>
      <c r="AD22" s="219"/>
      <c r="AE22" s="220"/>
      <c r="AF22" s="209"/>
      <c r="AG22" s="210"/>
      <c r="AH22" s="210" t="s">
        <v>68</v>
      </c>
      <c r="AI22" s="210"/>
      <c r="AJ22" s="210"/>
      <c r="AK22" s="211"/>
      <c r="AL22" s="209"/>
      <c r="AM22" s="210"/>
      <c r="AN22" s="211"/>
      <c r="AO22" s="146"/>
      <c r="AP22" s="146"/>
      <c r="AQ22" s="146" t="s">
        <v>163</v>
      </c>
      <c r="AR22" s="146" t="str">
        <f t="shared" ref="AR22" si="7">CONCATENATE(AQ22,"・",AQ23)</f>
        <v>滝沢・渡邉</v>
      </c>
      <c r="AS22" s="146" t="str">
        <f>CONCATENATE(B22," ",B23)</f>
        <v>滝沢 勝紀 渡邉 由香</v>
      </c>
      <c r="AT22" s="146"/>
      <c r="AU22" s="146"/>
      <c r="AV22" s="146"/>
      <c r="AW22" s="146"/>
      <c r="AX22" s="146"/>
      <c r="AY22" s="146"/>
      <c r="AZ22" s="146"/>
    </row>
    <row r="23" spans="2:52" ht="31.5" customHeight="1">
      <c r="B23" s="151" t="s">
        <v>157</v>
      </c>
      <c r="C23" s="163"/>
      <c r="D23" s="157"/>
      <c r="E23" s="213"/>
      <c r="F23" s="213"/>
      <c r="G23" s="152" t="s">
        <v>69</v>
      </c>
      <c r="H23" s="213"/>
      <c r="I23" s="213"/>
      <c r="J23" s="155"/>
      <c r="K23" s="152"/>
      <c r="L23" s="213"/>
      <c r="M23" s="213"/>
      <c r="N23" s="152" t="s">
        <v>69</v>
      </c>
      <c r="O23" s="213"/>
      <c r="P23" s="213"/>
      <c r="Q23" s="155"/>
      <c r="R23" s="152"/>
      <c r="S23" s="213"/>
      <c r="T23" s="213"/>
      <c r="U23" s="152" t="s">
        <v>69</v>
      </c>
      <c r="V23" s="213"/>
      <c r="W23" s="213"/>
      <c r="X23" s="156"/>
      <c r="Y23" s="221"/>
      <c r="Z23" s="222"/>
      <c r="AA23" s="222"/>
      <c r="AB23" s="222"/>
      <c r="AC23" s="222"/>
      <c r="AD23" s="222"/>
      <c r="AE23" s="223"/>
      <c r="AF23" s="212"/>
      <c r="AG23" s="213"/>
      <c r="AH23" s="213"/>
      <c r="AI23" s="213"/>
      <c r="AJ23" s="213"/>
      <c r="AK23" s="214"/>
      <c r="AL23" s="212"/>
      <c r="AM23" s="213"/>
      <c r="AN23" s="214"/>
      <c r="AO23" s="146"/>
      <c r="AP23" s="146"/>
      <c r="AQ23" s="146" t="s">
        <v>96</v>
      </c>
      <c r="AR23" s="146"/>
      <c r="AS23" s="146" t="str">
        <f>CONCATENATE(B23," ",B22)</f>
        <v>渡邉 由香 滝沢 勝紀</v>
      </c>
      <c r="AT23" s="146"/>
      <c r="AU23" s="146"/>
      <c r="AV23" s="146"/>
      <c r="AW23" s="146"/>
      <c r="AX23" s="146"/>
      <c r="AY23" s="146"/>
      <c r="AZ23" s="146"/>
    </row>
    <row r="24" spans="2:52" ht="38.15" customHeight="1"/>
    <row r="25" spans="2:52" ht="38.15" customHeight="1"/>
    <row r="26" spans="2:52" ht="38.15" customHeight="1"/>
    <row r="27" spans="2:52" ht="38.15" customHeight="1"/>
    <row r="28" spans="2:52" ht="38.15" customHeight="1"/>
    <row r="29" spans="2:52" ht="38.15" customHeight="1"/>
    <row r="30" spans="2:52" ht="38.15" customHeight="1"/>
    <row r="31" spans="2:52" ht="38.15" customHeight="1"/>
    <row r="32" spans="2:52" ht="38.15" customHeight="1"/>
    <row r="33" ht="38.15" customHeight="1"/>
    <row r="34" ht="38.15" customHeight="1"/>
    <row r="35" ht="38.15" customHeight="1"/>
  </sheetData>
  <mergeCells count="136">
    <mergeCell ref="AH22:AI23"/>
    <mergeCell ref="AJ22:AK23"/>
    <mergeCell ref="AL22:AN23"/>
    <mergeCell ref="E23:F23"/>
    <mergeCell ref="H23:I23"/>
    <mergeCell ref="L23:M23"/>
    <mergeCell ref="O23:P23"/>
    <mergeCell ref="S23:T23"/>
    <mergeCell ref="V23:W23"/>
    <mergeCell ref="D22:J22"/>
    <mergeCell ref="K22:Q22"/>
    <mergeCell ref="R22:X22"/>
    <mergeCell ref="Y22:AE23"/>
    <mergeCell ref="AF22:AG23"/>
    <mergeCell ref="AH20:AI21"/>
    <mergeCell ref="AJ20:AK21"/>
    <mergeCell ref="AL20:AN21"/>
    <mergeCell ref="E21:F21"/>
    <mergeCell ref="H21:I21"/>
    <mergeCell ref="L21:M21"/>
    <mergeCell ref="O21:P21"/>
    <mergeCell ref="Z21:AA21"/>
    <mergeCell ref="AC21:AD21"/>
    <mergeCell ref="D20:J20"/>
    <mergeCell ref="K20:Q20"/>
    <mergeCell ref="R20:X21"/>
    <mergeCell ref="Y20:AE20"/>
    <mergeCell ref="AF20:AG21"/>
    <mergeCell ref="AH18:AI19"/>
    <mergeCell ref="AJ18:AK19"/>
    <mergeCell ref="AL18:AN19"/>
    <mergeCell ref="E19:F19"/>
    <mergeCell ref="H19:I19"/>
    <mergeCell ref="S19:T19"/>
    <mergeCell ref="V19:W19"/>
    <mergeCell ref="Z19:AA19"/>
    <mergeCell ref="AC19:AD19"/>
    <mergeCell ref="D18:J18"/>
    <mergeCell ref="K18:Q19"/>
    <mergeCell ref="R18:X18"/>
    <mergeCell ref="Y18:AE18"/>
    <mergeCell ref="AF18:AG19"/>
    <mergeCell ref="D16:J17"/>
    <mergeCell ref="K16:Q16"/>
    <mergeCell ref="R16:X16"/>
    <mergeCell ref="Y16:AE16"/>
    <mergeCell ref="AF16:AG17"/>
    <mergeCell ref="AL14:AN15"/>
    <mergeCell ref="D15:J15"/>
    <mergeCell ref="K15:Q15"/>
    <mergeCell ref="R15:X15"/>
    <mergeCell ref="Y15:AE15"/>
    <mergeCell ref="AH16:AI17"/>
    <mergeCell ref="AJ16:AK17"/>
    <mergeCell ref="AL16:AN17"/>
    <mergeCell ref="L17:M17"/>
    <mergeCell ref="O17:P17"/>
    <mergeCell ref="S17:T17"/>
    <mergeCell ref="V17:W17"/>
    <mergeCell ref="Z17:AA17"/>
    <mergeCell ref="AC17:AD17"/>
    <mergeCell ref="A13:AH13"/>
    <mergeCell ref="B14:C15"/>
    <mergeCell ref="D14:J14"/>
    <mergeCell ref="K14:Q14"/>
    <mergeCell ref="R14:X14"/>
    <mergeCell ref="Y14:AE14"/>
    <mergeCell ref="AF14:AK15"/>
    <mergeCell ref="A1:AH1"/>
    <mergeCell ref="B2:C3"/>
    <mergeCell ref="D2:J2"/>
    <mergeCell ref="K2:Q2"/>
    <mergeCell ref="R2:X2"/>
    <mergeCell ref="Y2:AE2"/>
    <mergeCell ref="AF2:AK3"/>
    <mergeCell ref="D4:J5"/>
    <mergeCell ref="K4:Q4"/>
    <mergeCell ref="R4:X4"/>
    <mergeCell ref="Y4:AE4"/>
    <mergeCell ref="AF4:AG5"/>
    <mergeCell ref="AJ6:AK7"/>
    <mergeCell ref="AJ8:AK9"/>
    <mergeCell ref="AJ10:AK11"/>
    <mergeCell ref="AL2:AN3"/>
    <mergeCell ref="D3:J3"/>
    <mergeCell ref="K3:Q3"/>
    <mergeCell ref="R3:X3"/>
    <mergeCell ref="Y3:AE3"/>
    <mergeCell ref="AH4:AI5"/>
    <mergeCell ref="AJ4:AK5"/>
    <mergeCell ref="AL4:AN5"/>
    <mergeCell ref="L5:M5"/>
    <mergeCell ref="O5:P5"/>
    <mergeCell ref="S5:T5"/>
    <mergeCell ref="V5:W5"/>
    <mergeCell ref="Z5:AA5"/>
    <mergeCell ref="AC5:AD5"/>
    <mergeCell ref="AL6:AN7"/>
    <mergeCell ref="E7:F7"/>
    <mergeCell ref="H7:I7"/>
    <mergeCell ref="S7:T7"/>
    <mergeCell ref="V7:W7"/>
    <mergeCell ref="Z7:AA7"/>
    <mergeCell ref="AC7:AD7"/>
    <mergeCell ref="D6:J6"/>
    <mergeCell ref="K6:Q7"/>
    <mergeCell ref="R6:X6"/>
    <mergeCell ref="Y6:AE6"/>
    <mergeCell ref="AF6:AG7"/>
    <mergeCell ref="AH6:AI7"/>
    <mergeCell ref="AL8:AN9"/>
    <mergeCell ref="E9:F9"/>
    <mergeCell ref="H9:I9"/>
    <mergeCell ref="L9:M9"/>
    <mergeCell ref="O9:P9"/>
    <mergeCell ref="Z9:AA9"/>
    <mergeCell ref="AC9:AD9"/>
    <mergeCell ref="D8:J8"/>
    <mergeCell ref="K8:Q8"/>
    <mergeCell ref="R8:X9"/>
    <mergeCell ref="Y8:AE8"/>
    <mergeCell ref="AF8:AG9"/>
    <mergeCell ref="AH8:AI9"/>
    <mergeCell ref="AL10:AN11"/>
    <mergeCell ref="E11:F11"/>
    <mergeCell ref="H11:I11"/>
    <mergeCell ref="L11:M11"/>
    <mergeCell ref="O11:P11"/>
    <mergeCell ref="S11:T11"/>
    <mergeCell ref="V11:W11"/>
    <mergeCell ref="D10:J10"/>
    <mergeCell ref="K10:Q10"/>
    <mergeCell ref="R10:X10"/>
    <mergeCell ref="Y10:AE11"/>
    <mergeCell ref="AF10:AG11"/>
    <mergeCell ref="AH10:AI11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D8C8-55E1-4137-9AB3-E66758BA58E6}">
  <dimension ref="A1:AO38"/>
  <sheetViews>
    <sheetView view="pageBreakPreview" zoomScale="60" zoomScaleNormal="70" workbookViewId="0">
      <selection activeCell="AJ10" sqref="AJ10"/>
    </sheetView>
  </sheetViews>
  <sheetFormatPr defaultColWidth="9" defaultRowHeight="19.5"/>
  <cols>
    <col min="1" max="1" width="2.81640625" style="53" customWidth="1"/>
    <col min="2" max="2" width="18.453125" style="53" bestFit="1" customWidth="1"/>
    <col min="3" max="3" width="16.36328125" style="53" bestFit="1" customWidth="1"/>
    <col min="4" max="33" width="3" style="53" customWidth="1"/>
    <col min="34" max="34" width="2.81640625" style="53" customWidth="1"/>
    <col min="35" max="35" width="2.453125" style="53" customWidth="1"/>
    <col min="36" max="38" width="9" style="53"/>
    <col min="39" max="41" width="13" style="53" bestFit="1" customWidth="1"/>
    <col min="42" max="16384" width="9" style="53"/>
  </cols>
  <sheetData>
    <row r="1" spans="1:41" ht="64.5">
      <c r="A1" s="239" t="s">
        <v>124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</row>
    <row r="2" spans="1:41" ht="31.5" customHeight="1">
      <c r="B2" s="240" t="s">
        <v>125</v>
      </c>
      <c r="C2" s="241"/>
      <c r="D2" s="278" t="str">
        <f>B4</f>
        <v>若山 武史</v>
      </c>
      <c r="E2" s="279"/>
      <c r="F2" s="279"/>
      <c r="G2" s="279"/>
      <c r="H2" s="279"/>
      <c r="I2" s="279"/>
      <c r="J2" s="280"/>
      <c r="K2" s="278" t="str">
        <f>B6</f>
        <v xml:space="preserve">小林 勲 </v>
      </c>
      <c r="L2" s="279"/>
      <c r="M2" s="279"/>
      <c r="N2" s="279"/>
      <c r="O2" s="279"/>
      <c r="P2" s="279"/>
      <c r="Q2" s="280"/>
      <c r="R2" s="278" t="str">
        <f>B8</f>
        <v>米内 悠馬</v>
      </c>
      <c r="S2" s="279"/>
      <c r="T2" s="279"/>
      <c r="U2" s="279"/>
      <c r="V2" s="279"/>
      <c r="W2" s="279"/>
      <c r="X2" s="280"/>
      <c r="Y2" s="281" t="s">
        <v>63</v>
      </c>
      <c r="Z2" s="271"/>
      <c r="AA2" s="271"/>
      <c r="AB2" s="271"/>
      <c r="AC2" s="271"/>
      <c r="AD2" s="272"/>
      <c r="AE2" s="271" t="s">
        <v>64</v>
      </c>
      <c r="AF2" s="271"/>
      <c r="AG2" s="272"/>
    </row>
    <row r="3" spans="1:41" ht="31.5" customHeight="1">
      <c r="B3" s="242"/>
      <c r="C3" s="243"/>
      <c r="D3" s="275" t="str">
        <f>B5</f>
        <v>小杉山 真司</v>
      </c>
      <c r="E3" s="276"/>
      <c r="F3" s="276"/>
      <c r="G3" s="276"/>
      <c r="H3" s="276"/>
      <c r="I3" s="276"/>
      <c r="J3" s="277"/>
      <c r="K3" s="275" t="str">
        <f>B7</f>
        <v xml:space="preserve">正田 和将 </v>
      </c>
      <c r="L3" s="276"/>
      <c r="M3" s="276"/>
      <c r="N3" s="276"/>
      <c r="O3" s="276"/>
      <c r="P3" s="276"/>
      <c r="Q3" s="277"/>
      <c r="R3" s="275" t="str">
        <f>B9</f>
        <v>山下 龍一</v>
      </c>
      <c r="S3" s="276"/>
      <c r="T3" s="276"/>
      <c r="U3" s="276"/>
      <c r="V3" s="276"/>
      <c r="W3" s="276"/>
      <c r="X3" s="277"/>
      <c r="Y3" s="282"/>
      <c r="Z3" s="273"/>
      <c r="AA3" s="273"/>
      <c r="AB3" s="273"/>
      <c r="AC3" s="273"/>
      <c r="AD3" s="274"/>
      <c r="AE3" s="273"/>
      <c r="AF3" s="273"/>
      <c r="AG3" s="274"/>
      <c r="AM3" s="53" t="s">
        <v>128</v>
      </c>
      <c r="AN3" s="53" t="s">
        <v>129</v>
      </c>
      <c r="AO3" s="53" t="s">
        <v>130</v>
      </c>
    </row>
    <row r="4" spans="1:41" ht="31.5" customHeight="1">
      <c r="B4" s="54" t="s">
        <v>176</v>
      </c>
      <c r="C4" s="162" t="s">
        <v>73</v>
      </c>
      <c r="D4" s="254"/>
      <c r="E4" s="255"/>
      <c r="F4" s="255"/>
      <c r="G4" s="255"/>
      <c r="H4" s="255"/>
      <c r="I4" s="255"/>
      <c r="J4" s="256"/>
      <c r="K4" s="252" t="s">
        <v>67</v>
      </c>
      <c r="L4" s="252"/>
      <c r="M4" s="252"/>
      <c r="N4" s="252"/>
      <c r="O4" s="252"/>
      <c r="P4" s="252"/>
      <c r="Q4" s="253"/>
      <c r="R4" s="251" t="s">
        <v>65</v>
      </c>
      <c r="S4" s="252"/>
      <c r="T4" s="252"/>
      <c r="U4" s="252"/>
      <c r="V4" s="252"/>
      <c r="W4" s="252"/>
      <c r="X4" s="253"/>
      <c r="Y4" s="260"/>
      <c r="Z4" s="261"/>
      <c r="AA4" s="261" t="s">
        <v>68</v>
      </c>
      <c r="AB4" s="261"/>
      <c r="AC4" s="261"/>
      <c r="AD4" s="264"/>
      <c r="AE4" s="261"/>
      <c r="AF4" s="261"/>
      <c r="AG4" s="264"/>
      <c r="AJ4" s="53" t="s">
        <v>264</v>
      </c>
      <c r="AK4" s="53" t="str">
        <f>CONCATENATE(AJ4,"・",AJ5)</f>
        <v>若山・小杉山</v>
      </c>
      <c r="AM4" s="53" t="str">
        <f>AK4</f>
        <v>若山・小杉山</v>
      </c>
      <c r="AN4" s="53" t="str">
        <f>AK6</f>
        <v>小林・正田</v>
      </c>
      <c r="AO4" s="53" t="str">
        <f>AK4</f>
        <v>若山・小杉山</v>
      </c>
    </row>
    <row r="5" spans="1:41" ht="31.5" customHeight="1">
      <c r="B5" s="55" t="s">
        <v>175</v>
      </c>
      <c r="C5" s="163"/>
      <c r="D5" s="257"/>
      <c r="E5" s="258"/>
      <c r="F5" s="258"/>
      <c r="G5" s="258"/>
      <c r="H5" s="258"/>
      <c r="I5" s="258"/>
      <c r="J5" s="259"/>
      <c r="K5" s="60"/>
      <c r="L5" s="263"/>
      <c r="M5" s="263"/>
      <c r="N5" s="57" t="s">
        <v>69</v>
      </c>
      <c r="O5" s="263"/>
      <c r="P5" s="263"/>
      <c r="Q5" s="59"/>
      <c r="R5" s="56"/>
      <c r="S5" s="263"/>
      <c r="T5" s="263"/>
      <c r="U5" s="57" t="s">
        <v>69</v>
      </c>
      <c r="V5" s="263"/>
      <c r="W5" s="263"/>
      <c r="X5" s="58"/>
      <c r="Y5" s="262"/>
      <c r="Z5" s="263"/>
      <c r="AA5" s="263"/>
      <c r="AB5" s="263"/>
      <c r="AC5" s="263"/>
      <c r="AD5" s="265"/>
      <c r="AE5" s="263"/>
      <c r="AF5" s="263"/>
      <c r="AG5" s="265"/>
      <c r="AJ5" s="53" t="s">
        <v>265</v>
      </c>
      <c r="AM5" s="53" t="str">
        <f>AK8</f>
        <v>米内・山下</v>
      </c>
      <c r="AN5" s="53" t="str">
        <f>AK8</f>
        <v>米内・山下</v>
      </c>
      <c r="AO5" s="53" t="str">
        <f>AK6</f>
        <v>小林・正田</v>
      </c>
    </row>
    <row r="6" spans="1:41" ht="31.5" customHeight="1">
      <c r="B6" s="54" t="s">
        <v>165</v>
      </c>
      <c r="C6" s="162" t="s">
        <v>76</v>
      </c>
      <c r="D6" s="248" t="s">
        <v>67</v>
      </c>
      <c r="E6" s="249"/>
      <c r="F6" s="249"/>
      <c r="G6" s="249"/>
      <c r="H6" s="249"/>
      <c r="I6" s="249"/>
      <c r="J6" s="250"/>
      <c r="K6" s="254"/>
      <c r="L6" s="255"/>
      <c r="M6" s="255"/>
      <c r="N6" s="255"/>
      <c r="O6" s="255"/>
      <c r="P6" s="255"/>
      <c r="Q6" s="256"/>
      <c r="R6" s="252" t="s">
        <v>71</v>
      </c>
      <c r="S6" s="252"/>
      <c r="T6" s="252"/>
      <c r="U6" s="252"/>
      <c r="V6" s="252"/>
      <c r="W6" s="252"/>
      <c r="X6" s="253"/>
      <c r="Y6" s="260"/>
      <c r="Z6" s="261"/>
      <c r="AA6" s="261" t="s">
        <v>68</v>
      </c>
      <c r="AB6" s="261"/>
      <c r="AC6" s="261"/>
      <c r="AD6" s="264"/>
      <c r="AE6" s="261"/>
      <c r="AF6" s="261"/>
      <c r="AG6" s="264"/>
      <c r="AJ6" s="53" t="s">
        <v>92</v>
      </c>
      <c r="AK6" s="53" t="str">
        <f>CONCATENATE(AJ6,"・",AJ7)</f>
        <v>小林・正田</v>
      </c>
    </row>
    <row r="7" spans="1:41" ht="31.5" customHeight="1">
      <c r="B7" s="55" t="s">
        <v>174</v>
      </c>
      <c r="C7" s="163"/>
      <c r="D7" s="62"/>
      <c r="E7" s="263"/>
      <c r="F7" s="263"/>
      <c r="G7" s="57" t="s">
        <v>69</v>
      </c>
      <c r="H7" s="263"/>
      <c r="I7" s="263"/>
      <c r="J7" s="63"/>
      <c r="K7" s="268"/>
      <c r="L7" s="269"/>
      <c r="M7" s="269"/>
      <c r="N7" s="269"/>
      <c r="O7" s="269"/>
      <c r="P7" s="269"/>
      <c r="Q7" s="270"/>
      <c r="R7" s="60"/>
      <c r="S7" s="263"/>
      <c r="T7" s="263"/>
      <c r="U7" s="57" t="s">
        <v>69</v>
      </c>
      <c r="V7" s="263"/>
      <c r="W7" s="263"/>
      <c r="X7" s="61"/>
      <c r="Y7" s="262"/>
      <c r="Z7" s="263"/>
      <c r="AA7" s="263"/>
      <c r="AB7" s="263"/>
      <c r="AC7" s="263"/>
      <c r="AD7" s="265"/>
      <c r="AE7" s="263"/>
      <c r="AF7" s="263"/>
      <c r="AG7" s="265"/>
      <c r="AJ7" s="53" t="s">
        <v>266</v>
      </c>
    </row>
    <row r="8" spans="1:41" ht="31.5" customHeight="1">
      <c r="B8" s="54" t="s">
        <v>166</v>
      </c>
      <c r="C8" s="162" t="s">
        <v>76</v>
      </c>
      <c r="D8" s="248" t="s">
        <v>65</v>
      </c>
      <c r="E8" s="249"/>
      <c r="F8" s="249"/>
      <c r="G8" s="249"/>
      <c r="H8" s="249"/>
      <c r="I8" s="249"/>
      <c r="J8" s="250"/>
      <c r="K8" s="251" t="s">
        <v>71</v>
      </c>
      <c r="L8" s="252"/>
      <c r="M8" s="252"/>
      <c r="N8" s="252"/>
      <c r="O8" s="252"/>
      <c r="P8" s="252"/>
      <c r="Q8" s="253"/>
      <c r="R8" s="254"/>
      <c r="S8" s="255"/>
      <c r="T8" s="255"/>
      <c r="U8" s="255"/>
      <c r="V8" s="255"/>
      <c r="W8" s="255"/>
      <c r="X8" s="256"/>
      <c r="Y8" s="260"/>
      <c r="Z8" s="261"/>
      <c r="AA8" s="261" t="s">
        <v>68</v>
      </c>
      <c r="AB8" s="261"/>
      <c r="AC8" s="261"/>
      <c r="AD8" s="264"/>
      <c r="AE8" s="266"/>
      <c r="AF8" s="266"/>
      <c r="AG8" s="267"/>
      <c r="AJ8" s="53" t="s">
        <v>226</v>
      </c>
      <c r="AK8" s="53" t="str">
        <f>CONCATENATE(AJ8,"・",AJ9)</f>
        <v>米内・山下</v>
      </c>
    </row>
    <row r="9" spans="1:41" ht="31.5" customHeight="1">
      <c r="B9" s="55" t="s">
        <v>167</v>
      </c>
      <c r="C9" s="163"/>
      <c r="D9" s="62"/>
      <c r="E9" s="263"/>
      <c r="F9" s="263"/>
      <c r="G9" s="57" t="s">
        <v>69</v>
      </c>
      <c r="H9" s="263"/>
      <c r="I9" s="263"/>
      <c r="J9" s="58"/>
      <c r="K9" s="56"/>
      <c r="L9" s="263"/>
      <c r="M9" s="263"/>
      <c r="N9" s="57" t="s">
        <v>69</v>
      </c>
      <c r="O9" s="263"/>
      <c r="P9" s="263"/>
      <c r="Q9" s="63"/>
      <c r="R9" s="257"/>
      <c r="S9" s="258"/>
      <c r="T9" s="258"/>
      <c r="U9" s="258"/>
      <c r="V9" s="258"/>
      <c r="W9" s="258"/>
      <c r="X9" s="259"/>
      <c r="Y9" s="262"/>
      <c r="Z9" s="263"/>
      <c r="AA9" s="263"/>
      <c r="AB9" s="263"/>
      <c r="AC9" s="263"/>
      <c r="AD9" s="265"/>
      <c r="AE9" s="263"/>
      <c r="AF9" s="263"/>
      <c r="AG9" s="265"/>
      <c r="AJ9" s="53" t="s">
        <v>227</v>
      </c>
    </row>
    <row r="10" spans="1:41" ht="31.5" customHeight="1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</row>
    <row r="11" spans="1:41" ht="31.5" customHeight="1">
      <c r="B11" s="240" t="s">
        <v>126</v>
      </c>
      <c r="C11" s="241"/>
      <c r="D11" s="278" t="str">
        <f>B13</f>
        <v>小林 綱紀</v>
      </c>
      <c r="E11" s="279"/>
      <c r="F11" s="279"/>
      <c r="G11" s="279"/>
      <c r="H11" s="279"/>
      <c r="I11" s="279"/>
      <c r="J11" s="280"/>
      <c r="K11" s="278" t="str">
        <f>B15</f>
        <v>石井 岳</v>
      </c>
      <c r="L11" s="279"/>
      <c r="M11" s="279"/>
      <c r="N11" s="279"/>
      <c r="O11" s="279"/>
      <c r="P11" s="279"/>
      <c r="Q11" s="280"/>
      <c r="R11" s="278" t="str">
        <f>B17</f>
        <v>小山 強</v>
      </c>
      <c r="S11" s="279"/>
      <c r="T11" s="279"/>
      <c r="U11" s="279"/>
      <c r="V11" s="279"/>
      <c r="W11" s="279"/>
      <c r="X11" s="280"/>
      <c r="Y11" s="281" t="s">
        <v>63</v>
      </c>
      <c r="Z11" s="271"/>
      <c r="AA11" s="271"/>
      <c r="AB11" s="271"/>
      <c r="AC11" s="271"/>
      <c r="AD11" s="272"/>
      <c r="AE11" s="271" t="s">
        <v>64</v>
      </c>
      <c r="AF11" s="271"/>
      <c r="AG11" s="272"/>
    </row>
    <row r="12" spans="1:41" ht="31.5" customHeight="1">
      <c r="B12" s="242"/>
      <c r="C12" s="243"/>
      <c r="D12" s="275" t="str">
        <f>B14</f>
        <v>清野 一行</v>
      </c>
      <c r="E12" s="276"/>
      <c r="F12" s="276"/>
      <c r="G12" s="276"/>
      <c r="H12" s="276"/>
      <c r="I12" s="276"/>
      <c r="J12" s="277"/>
      <c r="K12" s="275" t="str">
        <f>B16</f>
        <v>坂寄 竜二</v>
      </c>
      <c r="L12" s="276"/>
      <c r="M12" s="276"/>
      <c r="N12" s="276"/>
      <c r="O12" s="276"/>
      <c r="P12" s="276"/>
      <c r="Q12" s="277"/>
      <c r="R12" s="275" t="str">
        <f>B18</f>
        <v>原田 幹成</v>
      </c>
      <c r="S12" s="276"/>
      <c r="T12" s="276"/>
      <c r="U12" s="276"/>
      <c r="V12" s="276"/>
      <c r="W12" s="276"/>
      <c r="X12" s="277"/>
      <c r="Y12" s="282"/>
      <c r="Z12" s="273"/>
      <c r="AA12" s="273"/>
      <c r="AB12" s="273"/>
      <c r="AC12" s="273"/>
      <c r="AD12" s="274"/>
      <c r="AE12" s="273"/>
      <c r="AF12" s="273"/>
      <c r="AG12" s="274"/>
      <c r="AM12" s="53" t="s">
        <v>131</v>
      </c>
      <c r="AN12" s="53" t="s">
        <v>132</v>
      </c>
      <c r="AO12" s="53" t="s">
        <v>133</v>
      </c>
    </row>
    <row r="13" spans="1:41" ht="31.5" customHeight="1">
      <c r="B13" s="54" t="s">
        <v>168</v>
      </c>
      <c r="C13" s="162" t="s">
        <v>76</v>
      </c>
      <c r="D13" s="254"/>
      <c r="E13" s="255"/>
      <c r="F13" s="255"/>
      <c r="G13" s="255"/>
      <c r="H13" s="255"/>
      <c r="I13" s="255"/>
      <c r="J13" s="256"/>
      <c r="K13" s="252" t="s">
        <v>67</v>
      </c>
      <c r="L13" s="252"/>
      <c r="M13" s="252"/>
      <c r="N13" s="252"/>
      <c r="O13" s="252"/>
      <c r="P13" s="252"/>
      <c r="Q13" s="253"/>
      <c r="R13" s="251" t="s">
        <v>65</v>
      </c>
      <c r="S13" s="252"/>
      <c r="T13" s="252"/>
      <c r="U13" s="252"/>
      <c r="V13" s="252"/>
      <c r="W13" s="252"/>
      <c r="X13" s="253"/>
      <c r="Y13" s="260"/>
      <c r="Z13" s="261"/>
      <c r="AA13" s="261" t="s">
        <v>68</v>
      </c>
      <c r="AB13" s="261"/>
      <c r="AC13" s="261"/>
      <c r="AD13" s="264"/>
      <c r="AE13" s="261"/>
      <c r="AF13" s="261"/>
      <c r="AG13" s="264"/>
      <c r="AJ13" s="53" t="s">
        <v>92</v>
      </c>
      <c r="AK13" s="53" t="str">
        <f>CONCATENATE(AJ13,"・",AJ14)</f>
        <v>小林・清野</v>
      </c>
      <c r="AM13" s="53" t="str">
        <f>AK13</f>
        <v>小林・清野</v>
      </c>
      <c r="AN13" s="53" t="str">
        <f>AK15</f>
        <v>石井・坂寄</v>
      </c>
      <c r="AO13" s="53" t="str">
        <f>AK13</f>
        <v>小林・清野</v>
      </c>
    </row>
    <row r="14" spans="1:41" ht="31.5" customHeight="1">
      <c r="B14" s="55" t="s">
        <v>169</v>
      </c>
      <c r="C14" s="163"/>
      <c r="D14" s="257"/>
      <c r="E14" s="258"/>
      <c r="F14" s="258"/>
      <c r="G14" s="258"/>
      <c r="H14" s="258"/>
      <c r="I14" s="258"/>
      <c r="J14" s="259"/>
      <c r="K14" s="60"/>
      <c r="L14" s="263"/>
      <c r="M14" s="263"/>
      <c r="N14" s="57" t="s">
        <v>69</v>
      </c>
      <c r="O14" s="263"/>
      <c r="P14" s="263"/>
      <c r="Q14" s="59"/>
      <c r="R14" s="56"/>
      <c r="S14" s="263"/>
      <c r="T14" s="263"/>
      <c r="U14" s="57" t="s">
        <v>69</v>
      </c>
      <c r="V14" s="263"/>
      <c r="W14" s="263"/>
      <c r="X14" s="58"/>
      <c r="Y14" s="262"/>
      <c r="Z14" s="263"/>
      <c r="AA14" s="263"/>
      <c r="AB14" s="263"/>
      <c r="AC14" s="263"/>
      <c r="AD14" s="265"/>
      <c r="AE14" s="263"/>
      <c r="AF14" s="263"/>
      <c r="AG14" s="265"/>
      <c r="AJ14" s="53" t="s">
        <v>98</v>
      </c>
      <c r="AM14" s="53" t="str">
        <f>AK17</f>
        <v>小山・原田</v>
      </c>
      <c r="AN14" s="53" t="str">
        <f>AK17</f>
        <v>小山・原田</v>
      </c>
      <c r="AO14" s="53" t="str">
        <f>AK15</f>
        <v>石井・坂寄</v>
      </c>
    </row>
    <row r="15" spans="1:41" ht="31.5" customHeight="1">
      <c r="B15" s="54" t="s">
        <v>170</v>
      </c>
      <c r="C15" s="162" t="s">
        <v>75</v>
      </c>
      <c r="D15" s="248" t="s">
        <v>67</v>
      </c>
      <c r="E15" s="249"/>
      <c r="F15" s="249"/>
      <c r="G15" s="249"/>
      <c r="H15" s="249"/>
      <c r="I15" s="249"/>
      <c r="J15" s="250"/>
      <c r="K15" s="254"/>
      <c r="L15" s="255"/>
      <c r="M15" s="255"/>
      <c r="N15" s="255"/>
      <c r="O15" s="255"/>
      <c r="P15" s="255"/>
      <c r="Q15" s="256"/>
      <c r="R15" s="252" t="s">
        <v>71</v>
      </c>
      <c r="S15" s="252"/>
      <c r="T15" s="252"/>
      <c r="U15" s="252"/>
      <c r="V15" s="252"/>
      <c r="W15" s="252"/>
      <c r="X15" s="253"/>
      <c r="Y15" s="260"/>
      <c r="Z15" s="261"/>
      <c r="AA15" s="261" t="s">
        <v>68</v>
      </c>
      <c r="AB15" s="261"/>
      <c r="AC15" s="261"/>
      <c r="AD15" s="264"/>
      <c r="AE15" s="261"/>
      <c r="AF15" s="261"/>
      <c r="AG15" s="264"/>
      <c r="AJ15" s="53" t="s">
        <v>267</v>
      </c>
      <c r="AK15" s="53" t="str">
        <f>CONCATENATE(AJ15,"・",AJ16)</f>
        <v>石井・坂寄</v>
      </c>
    </row>
    <row r="16" spans="1:41" ht="31.5" customHeight="1">
      <c r="B16" s="55" t="s">
        <v>171</v>
      </c>
      <c r="C16" s="163"/>
      <c r="D16" s="62"/>
      <c r="E16" s="263"/>
      <c r="F16" s="263"/>
      <c r="G16" s="57" t="s">
        <v>69</v>
      </c>
      <c r="H16" s="263"/>
      <c r="I16" s="263"/>
      <c r="J16" s="63"/>
      <c r="K16" s="268"/>
      <c r="L16" s="269"/>
      <c r="M16" s="269"/>
      <c r="N16" s="269"/>
      <c r="O16" s="269"/>
      <c r="P16" s="269"/>
      <c r="Q16" s="270"/>
      <c r="R16" s="60"/>
      <c r="S16" s="263"/>
      <c r="T16" s="263"/>
      <c r="U16" s="57" t="s">
        <v>69</v>
      </c>
      <c r="V16" s="263"/>
      <c r="W16" s="263"/>
      <c r="X16" s="61"/>
      <c r="Y16" s="262"/>
      <c r="Z16" s="263"/>
      <c r="AA16" s="263"/>
      <c r="AB16" s="263"/>
      <c r="AC16" s="263"/>
      <c r="AD16" s="265"/>
      <c r="AE16" s="263"/>
      <c r="AF16" s="263"/>
      <c r="AG16" s="265"/>
      <c r="AJ16" s="53" t="s">
        <v>268</v>
      </c>
    </row>
    <row r="17" spans="1:37" ht="31.5" customHeight="1">
      <c r="B17" s="54" t="s">
        <v>177</v>
      </c>
      <c r="C17" s="162" t="s">
        <v>76</v>
      </c>
      <c r="D17" s="248" t="s">
        <v>65</v>
      </c>
      <c r="E17" s="249"/>
      <c r="F17" s="249"/>
      <c r="G17" s="249"/>
      <c r="H17" s="249"/>
      <c r="I17" s="249"/>
      <c r="J17" s="250"/>
      <c r="K17" s="251" t="s">
        <v>71</v>
      </c>
      <c r="L17" s="252"/>
      <c r="M17" s="252"/>
      <c r="N17" s="252"/>
      <c r="O17" s="252"/>
      <c r="P17" s="252"/>
      <c r="Q17" s="253"/>
      <c r="R17" s="254"/>
      <c r="S17" s="255"/>
      <c r="T17" s="255"/>
      <c r="U17" s="255"/>
      <c r="V17" s="255"/>
      <c r="W17" s="255"/>
      <c r="X17" s="256"/>
      <c r="Y17" s="260"/>
      <c r="Z17" s="261"/>
      <c r="AA17" s="261" t="s">
        <v>68</v>
      </c>
      <c r="AB17" s="261"/>
      <c r="AC17" s="261"/>
      <c r="AD17" s="264"/>
      <c r="AE17" s="266"/>
      <c r="AF17" s="266"/>
      <c r="AG17" s="267"/>
      <c r="AJ17" s="53" t="s">
        <v>89</v>
      </c>
      <c r="AK17" s="53" t="str">
        <f>CONCATENATE(AJ17,"・",AJ18)</f>
        <v>小山・原田</v>
      </c>
    </row>
    <row r="18" spans="1:37" ht="31.5" customHeight="1">
      <c r="B18" s="55" t="s">
        <v>178</v>
      </c>
      <c r="C18" s="163"/>
      <c r="D18" s="62"/>
      <c r="E18" s="263"/>
      <c r="F18" s="263"/>
      <c r="G18" s="57" t="s">
        <v>69</v>
      </c>
      <c r="H18" s="263"/>
      <c r="I18" s="263"/>
      <c r="J18" s="58"/>
      <c r="K18" s="56"/>
      <c r="L18" s="263"/>
      <c r="M18" s="263"/>
      <c r="N18" s="57" t="s">
        <v>69</v>
      </c>
      <c r="O18" s="263"/>
      <c r="P18" s="263"/>
      <c r="Q18" s="63"/>
      <c r="R18" s="257"/>
      <c r="S18" s="258"/>
      <c r="T18" s="258"/>
      <c r="U18" s="258"/>
      <c r="V18" s="258"/>
      <c r="W18" s="258"/>
      <c r="X18" s="259"/>
      <c r="Y18" s="262"/>
      <c r="Z18" s="263"/>
      <c r="AA18" s="263"/>
      <c r="AB18" s="263"/>
      <c r="AC18" s="263"/>
      <c r="AD18" s="265"/>
      <c r="AE18" s="263"/>
      <c r="AF18" s="263"/>
      <c r="AG18" s="265"/>
      <c r="AJ18" s="53" t="s">
        <v>91</v>
      </c>
    </row>
    <row r="19" spans="1:37" ht="33" customHeight="1">
      <c r="A19" s="247" t="s">
        <v>127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</row>
    <row r="20" spans="1:37" ht="33" customHeight="1">
      <c r="A20" s="247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</row>
    <row r="21" spans="1:37" ht="38.15" customHeight="1"/>
    <row r="22" spans="1:37" ht="38.15" customHeight="1"/>
    <row r="23" spans="1:37" ht="38.15" customHeight="1"/>
    <row r="24" spans="1:37" ht="38.15" customHeight="1"/>
    <row r="25" spans="1:37" ht="18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</row>
    <row r="26" spans="1:37" ht="38.15" customHeight="1"/>
    <row r="27" spans="1:37" ht="38.15" customHeight="1"/>
    <row r="28" spans="1:37" ht="38.15" customHeight="1"/>
    <row r="29" spans="1:37" ht="38.15" customHeight="1"/>
    <row r="30" spans="1:37" ht="38.15" customHeight="1"/>
    <row r="31" spans="1:37" ht="38.15" customHeight="1"/>
    <row r="32" spans="1:37" ht="38.15" customHeight="1"/>
    <row r="33" ht="38.15" customHeight="1"/>
    <row r="34" ht="38.15" customHeight="1"/>
    <row r="35" ht="38.15" customHeight="1"/>
    <row r="36" ht="38.15" customHeight="1"/>
    <row r="37" ht="38.15" customHeight="1"/>
    <row r="38" ht="38.15" customHeight="1"/>
  </sheetData>
  <mergeCells count="86">
    <mergeCell ref="A1:AH1"/>
    <mergeCell ref="B2:C3"/>
    <mergeCell ref="D2:J2"/>
    <mergeCell ref="K2:Q2"/>
    <mergeCell ref="R2:X2"/>
    <mergeCell ref="Y2:AD3"/>
    <mergeCell ref="AE2:AG3"/>
    <mergeCell ref="D3:J3"/>
    <mergeCell ref="K3:Q3"/>
    <mergeCell ref="R3:X3"/>
    <mergeCell ref="D4:J5"/>
    <mergeCell ref="K4:Q4"/>
    <mergeCell ref="R4:X4"/>
    <mergeCell ref="Y4:Z5"/>
    <mergeCell ref="AA4:AB5"/>
    <mergeCell ref="AE4:AG5"/>
    <mergeCell ref="L5:M5"/>
    <mergeCell ref="O5:P5"/>
    <mergeCell ref="S5:T5"/>
    <mergeCell ref="V5:W5"/>
    <mergeCell ref="AC4:AD5"/>
    <mergeCell ref="AC6:AD7"/>
    <mergeCell ref="AE6:AG7"/>
    <mergeCell ref="E7:F7"/>
    <mergeCell ref="H7:I7"/>
    <mergeCell ref="S7:T7"/>
    <mergeCell ref="V7:W7"/>
    <mergeCell ref="D6:J6"/>
    <mergeCell ref="K6:Q7"/>
    <mergeCell ref="R6:X6"/>
    <mergeCell ref="Y6:Z7"/>
    <mergeCell ref="AA6:AB7"/>
    <mergeCell ref="B11:C12"/>
    <mergeCell ref="D11:J11"/>
    <mergeCell ref="K11:Q11"/>
    <mergeCell ref="R11:X11"/>
    <mergeCell ref="Y11:AD12"/>
    <mergeCell ref="AE8:AG9"/>
    <mergeCell ref="E9:F9"/>
    <mergeCell ref="H9:I9"/>
    <mergeCell ref="L9:M9"/>
    <mergeCell ref="O9:P9"/>
    <mergeCell ref="D8:J8"/>
    <mergeCell ref="K8:Q8"/>
    <mergeCell ref="R8:X9"/>
    <mergeCell ref="Y8:Z9"/>
    <mergeCell ref="AA8:AB9"/>
    <mergeCell ref="AC8:AD9"/>
    <mergeCell ref="AE11:AG12"/>
    <mergeCell ref="D12:J12"/>
    <mergeCell ref="K12:Q12"/>
    <mergeCell ref="R12:X12"/>
    <mergeCell ref="D13:J14"/>
    <mergeCell ref="K13:Q13"/>
    <mergeCell ref="R13:X13"/>
    <mergeCell ref="Y13:Z14"/>
    <mergeCell ref="AA13:AB14"/>
    <mergeCell ref="AC13:AD14"/>
    <mergeCell ref="AE13:AG14"/>
    <mergeCell ref="L14:M14"/>
    <mergeCell ref="O14:P14"/>
    <mergeCell ref="S14:T14"/>
    <mergeCell ref="V14:W14"/>
    <mergeCell ref="AC15:AD16"/>
    <mergeCell ref="AE15:AG16"/>
    <mergeCell ref="E16:F16"/>
    <mergeCell ref="H16:I16"/>
    <mergeCell ref="S16:T16"/>
    <mergeCell ref="V16:W16"/>
    <mergeCell ref="D15:J15"/>
    <mergeCell ref="K15:Q16"/>
    <mergeCell ref="R15:X15"/>
    <mergeCell ref="Y15:Z16"/>
    <mergeCell ref="AA15:AB16"/>
    <mergeCell ref="A19:AH20"/>
    <mergeCell ref="D17:J17"/>
    <mergeCell ref="K17:Q17"/>
    <mergeCell ref="R17:X18"/>
    <mergeCell ref="Y17:Z18"/>
    <mergeCell ref="AA17:AB18"/>
    <mergeCell ref="AC17:AD18"/>
    <mergeCell ref="AE17:AG18"/>
    <mergeCell ref="E18:F18"/>
    <mergeCell ref="H18:I18"/>
    <mergeCell ref="L18:M18"/>
    <mergeCell ref="O18:P18"/>
  </mergeCells>
  <phoneticPr fontId="2"/>
  <pageMargins left="0.70866141732283472" right="0.70866141732283472" top="0.74803149606299213" bottom="0.74803149606299213" header="0.31496062992125984" footer="0.31496062992125984"/>
  <pageSetup paperSize="9" scale="64" orientation="portrait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563E-8A45-455E-8325-EE2763468254}">
  <sheetPr>
    <pageSetUpPr fitToPage="1"/>
  </sheetPr>
  <dimension ref="A1:BI24"/>
  <sheetViews>
    <sheetView tabSelected="1" zoomScale="70" zoomScaleNormal="70" zoomScaleSheetLayoutView="50" workbookViewId="0">
      <selection activeCell="B1" sqref="B1:AU13"/>
    </sheetView>
  </sheetViews>
  <sheetFormatPr defaultColWidth="9" defaultRowHeight="37.5" customHeight="1"/>
  <cols>
    <col min="1" max="1" width="3.36328125" style="159" customWidth="1"/>
    <col min="2" max="2" width="21.6328125" style="159" bestFit="1" customWidth="1"/>
    <col min="3" max="3" width="13.90625" style="159" customWidth="1"/>
    <col min="4" max="38" width="3.36328125" style="159" customWidth="1"/>
    <col min="39" max="44" width="1.90625" style="159" customWidth="1"/>
    <col min="45" max="47" width="3.36328125" style="159" customWidth="1"/>
    <col min="48" max="48" width="2.81640625" style="159" customWidth="1"/>
    <col min="49" max="49" width="2.453125" style="159" customWidth="1"/>
    <col min="50" max="16384" width="9" style="159"/>
  </cols>
  <sheetData>
    <row r="1" spans="1:61" ht="64.5">
      <c r="B1" s="283" t="s">
        <v>376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160"/>
    </row>
    <row r="2" spans="1:61" ht="37.5" customHeight="1">
      <c r="A2" s="394"/>
      <c r="B2" s="288" t="s">
        <v>377</v>
      </c>
      <c r="C2" s="286"/>
      <c r="D2" s="395" t="str">
        <f>B4</f>
        <v>染谷 政宏</v>
      </c>
      <c r="E2" s="396"/>
      <c r="F2" s="396"/>
      <c r="G2" s="396"/>
      <c r="H2" s="396"/>
      <c r="I2" s="396"/>
      <c r="J2" s="397"/>
      <c r="K2" s="395" t="str">
        <f>B6</f>
        <v>江口 雅晃</v>
      </c>
      <c r="L2" s="396"/>
      <c r="M2" s="396"/>
      <c r="N2" s="396"/>
      <c r="O2" s="396"/>
      <c r="P2" s="396"/>
      <c r="Q2" s="397"/>
      <c r="R2" s="395" t="str">
        <f>B8</f>
        <v>細沼 貴也</v>
      </c>
      <c r="S2" s="396"/>
      <c r="T2" s="396"/>
      <c r="U2" s="396"/>
      <c r="V2" s="396"/>
      <c r="W2" s="396"/>
      <c r="X2" s="397"/>
      <c r="Y2" s="395" t="str">
        <f>B10</f>
        <v>有田 信義</v>
      </c>
      <c r="Z2" s="396"/>
      <c r="AA2" s="396"/>
      <c r="AB2" s="396"/>
      <c r="AC2" s="396"/>
      <c r="AD2" s="396"/>
      <c r="AE2" s="397"/>
      <c r="AF2" s="395" t="str">
        <f>B12</f>
        <v>阿部 薫</v>
      </c>
      <c r="AG2" s="396"/>
      <c r="AH2" s="396"/>
      <c r="AI2" s="396"/>
      <c r="AJ2" s="396"/>
      <c r="AK2" s="396"/>
      <c r="AL2" s="397"/>
      <c r="AM2" s="284" t="s">
        <v>63</v>
      </c>
      <c r="AN2" s="284"/>
      <c r="AO2" s="284"/>
      <c r="AP2" s="284"/>
      <c r="AQ2" s="284"/>
      <c r="AR2" s="284"/>
      <c r="AS2" s="288" t="s">
        <v>64</v>
      </c>
      <c r="AT2" s="284"/>
      <c r="AU2" s="286"/>
    </row>
    <row r="3" spans="1:61" ht="37.5" customHeight="1">
      <c r="A3" s="394"/>
      <c r="B3" s="289"/>
      <c r="C3" s="287"/>
      <c r="D3" s="398" t="str">
        <f>B5</f>
        <v>加島 洋司</v>
      </c>
      <c r="E3" s="399"/>
      <c r="F3" s="399"/>
      <c r="G3" s="399"/>
      <c r="H3" s="399"/>
      <c r="I3" s="399"/>
      <c r="J3" s="400"/>
      <c r="K3" s="398" t="str">
        <f>B7</f>
        <v>磯野 政広</v>
      </c>
      <c r="L3" s="399"/>
      <c r="M3" s="399"/>
      <c r="N3" s="399"/>
      <c r="O3" s="399"/>
      <c r="P3" s="399"/>
      <c r="Q3" s="400"/>
      <c r="R3" s="398" t="str">
        <f>B9</f>
        <v>染谷  和男</v>
      </c>
      <c r="S3" s="399"/>
      <c r="T3" s="399"/>
      <c r="U3" s="399"/>
      <c r="V3" s="399"/>
      <c r="W3" s="399"/>
      <c r="X3" s="400"/>
      <c r="Y3" s="398" t="str">
        <f>B11</f>
        <v>坪井 直也</v>
      </c>
      <c r="Z3" s="399"/>
      <c r="AA3" s="399"/>
      <c r="AB3" s="399"/>
      <c r="AC3" s="399"/>
      <c r="AD3" s="399"/>
      <c r="AE3" s="400"/>
      <c r="AF3" s="398" t="str">
        <f>B13</f>
        <v>山崎 由博</v>
      </c>
      <c r="AG3" s="399"/>
      <c r="AH3" s="399"/>
      <c r="AI3" s="399"/>
      <c r="AJ3" s="399"/>
      <c r="AK3" s="399"/>
      <c r="AL3" s="400"/>
      <c r="AM3" s="285"/>
      <c r="AN3" s="285"/>
      <c r="AO3" s="285"/>
      <c r="AP3" s="285"/>
      <c r="AQ3" s="285"/>
      <c r="AR3" s="285"/>
      <c r="AS3" s="289"/>
      <c r="AT3" s="285"/>
      <c r="AU3" s="287"/>
      <c r="AZ3" s="159" t="s">
        <v>77</v>
      </c>
      <c r="BA3" s="159" t="s">
        <v>78</v>
      </c>
      <c r="BB3" s="159" t="s">
        <v>79</v>
      </c>
      <c r="BC3" s="159" t="s">
        <v>80</v>
      </c>
      <c r="BD3" s="159" t="s">
        <v>81</v>
      </c>
      <c r="BE3" s="159" t="s">
        <v>82</v>
      </c>
      <c r="BF3" s="159" t="s">
        <v>378</v>
      </c>
      <c r="BG3" s="159" t="s">
        <v>379</v>
      </c>
      <c r="BH3" s="159" t="s">
        <v>380</v>
      </c>
      <c r="BI3" s="159" t="s">
        <v>381</v>
      </c>
    </row>
    <row r="4" spans="1:61" ht="44" customHeight="1">
      <c r="A4" s="394"/>
      <c r="B4" s="401" t="s">
        <v>181</v>
      </c>
      <c r="C4" s="402" t="s">
        <v>76</v>
      </c>
      <c r="D4" s="403"/>
      <c r="E4" s="404"/>
      <c r="F4" s="404"/>
      <c r="G4" s="404"/>
      <c r="H4" s="404"/>
      <c r="I4" s="404"/>
      <c r="J4" s="405"/>
      <c r="K4" s="284" t="s">
        <v>65</v>
      </c>
      <c r="L4" s="284"/>
      <c r="M4" s="284"/>
      <c r="N4" s="284"/>
      <c r="O4" s="284"/>
      <c r="P4" s="284"/>
      <c r="Q4" s="286"/>
      <c r="R4" s="288" t="s">
        <v>66</v>
      </c>
      <c r="S4" s="284"/>
      <c r="T4" s="284"/>
      <c r="U4" s="284"/>
      <c r="V4" s="284"/>
      <c r="W4" s="284"/>
      <c r="X4" s="286"/>
      <c r="Y4" s="292" t="s">
        <v>372</v>
      </c>
      <c r="Z4" s="290"/>
      <c r="AA4" s="290"/>
      <c r="AB4" s="290"/>
      <c r="AC4" s="290"/>
      <c r="AD4" s="290"/>
      <c r="AE4" s="291"/>
      <c r="AF4" s="290" t="s">
        <v>67</v>
      </c>
      <c r="AG4" s="290"/>
      <c r="AH4" s="290"/>
      <c r="AI4" s="290"/>
      <c r="AJ4" s="290"/>
      <c r="AK4" s="290"/>
      <c r="AL4" s="291"/>
      <c r="AM4" s="288"/>
      <c r="AN4" s="284"/>
      <c r="AO4" s="284" t="s">
        <v>68</v>
      </c>
      <c r="AP4" s="284"/>
      <c r="AQ4" s="284"/>
      <c r="AR4" s="286"/>
      <c r="AS4" s="288"/>
      <c r="AT4" s="284"/>
      <c r="AU4" s="286"/>
      <c r="AX4" s="159" t="s">
        <v>185</v>
      </c>
      <c r="AY4" s="159" t="str">
        <f>CONCATENATE(AX4,"・",AX5)</f>
        <v>染谷・加島</v>
      </c>
      <c r="AZ4" s="159" t="str">
        <f>AY4</f>
        <v>染谷・加島</v>
      </c>
      <c r="BA4" s="159" t="str">
        <f>AY8</f>
        <v>細沼・染谷</v>
      </c>
      <c r="BB4" s="159" t="str">
        <f>AY4</f>
        <v>染谷・加島</v>
      </c>
      <c r="BC4" s="159" t="str">
        <f>AY6</f>
        <v>江口・磯野</v>
      </c>
      <c r="BD4" s="159" t="str">
        <f>AY10</f>
        <v>有田・坪井</v>
      </c>
      <c r="BE4" s="159" t="str">
        <f>AY4</f>
        <v>染谷・加島</v>
      </c>
      <c r="BF4" s="159" t="str">
        <f>AY6</f>
        <v>江口・磯野</v>
      </c>
      <c r="BG4" s="159" t="str">
        <f>AY8</f>
        <v>細沼・染谷</v>
      </c>
      <c r="BH4" s="159" t="str">
        <f>AY4</f>
        <v>染谷・加島</v>
      </c>
      <c r="BI4" s="159" t="str">
        <f>AY6</f>
        <v>江口・磯野</v>
      </c>
    </row>
    <row r="5" spans="1:61" ht="44" customHeight="1">
      <c r="A5" s="394"/>
      <c r="B5" s="406" t="s">
        <v>182</v>
      </c>
      <c r="C5" s="407"/>
      <c r="D5" s="408"/>
      <c r="E5" s="409"/>
      <c r="F5" s="409"/>
      <c r="G5" s="409"/>
      <c r="H5" s="409"/>
      <c r="I5" s="409"/>
      <c r="J5" s="410"/>
      <c r="K5" s="188"/>
      <c r="L5" s="285"/>
      <c r="M5" s="285"/>
      <c r="N5" s="185" t="s">
        <v>69</v>
      </c>
      <c r="O5" s="285"/>
      <c r="P5" s="285"/>
      <c r="Q5" s="189"/>
      <c r="R5" s="187"/>
      <c r="S5" s="285"/>
      <c r="T5" s="285"/>
      <c r="U5" s="185" t="s">
        <v>69</v>
      </c>
      <c r="V5" s="285"/>
      <c r="W5" s="285"/>
      <c r="X5" s="186"/>
      <c r="Y5" s="187"/>
      <c r="Z5" s="285"/>
      <c r="AA5" s="285"/>
      <c r="AB5" s="185" t="s">
        <v>69</v>
      </c>
      <c r="AC5" s="285"/>
      <c r="AD5" s="285"/>
      <c r="AE5" s="186"/>
      <c r="AF5" s="185"/>
      <c r="AG5" s="285"/>
      <c r="AH5" s="285"/>
      <c r="AI5" s="185" t="s">
        <v>69</v>
      </c>
      <c r="AJ5" s="285"/>
      <c r="AK5" s="285"/>
      <c r="AL5" s="186"/>
      <c r="AM5" s="289"/>
      <c r="AN5" s="285"/>
      <c r="AO5" s="285"/>
      <c r="AP5" s="285"/>
      <c r="AQ5" s="285"/>
      <c r="AR5" s="287"/>
      <c r="AS5" s="289"/>
      <c r="AT5" s="285"/>
      <c r="AU5" s="287"/>
      <c r="AX5" s="159" t="s">
        <v>86</v>
      </c>
      <c r="AZ5" s="159" t="str">
        <f>AY6</f>
        <v>江口・磯野</v>
      </c>
      <c r="BA5" s="159" t="str">
        <f>AY10</f>
        <v>有田・坪井</v>
      </c>
      <c r="BB5" s="159" t="str">
        <f>AY12</f>
        <v>阿部・山崎</v>
      </c>
      <c r="BC5" s="159" t="str">
        <f>AY8</f>
        <v>細沼・染谷</v>
      </c>
      <c r="BD5" s="159" t="str">
        <f>AY12</f>
        <v>阿部・山崎</v>
      </c>
      <c r="BE5" s="159" t="str">
        <f>AY8</f>
        <v>細沼・染谷</v>
      </c>
      <c r="BF5" s="159" t="str">
        <f>AY10</f>
        <v>有田・坪井</v>
      </c>
      <c r="BG5" s="159" t="str">
        <f>AY12</f>
        <v>阿部・山崎</v>
      </c>
      <c r="BH5" s="159" t="str">
        <f>AY10</f>
        <v>有田・坪井</v>
      </c>
      <c r="BI5" s="159" t="str">
        <f>AY12</f>
        <v>阿部・山崎</v>
      </c>
    </row>
    <row r="6" spans="1:61" ht="44" customHeight="1">
      <c r="A6" s="394"/>
      <c r="B6" s="401" t="s">
        <v>179</v>
      </c>
      <c r="C6" s="402" t="s">
        <v>76</v>
      </c>
      <c r="D6" s="292" t="s">
        <v>65</v>
      </c>
      <c r="E6" s="290"/>
      <c r="F6" s="290"/>
      <c r="G6" s="290"/>
      <c r="H6" s="290"/>
      <c r="I6" s="290"/>
      <c r="J6" s="291"/>
      <c r="K6" s="403"/>
      <c r="L6" s="404"/>
      <c r="M6" s="404"/>
      <c r="N6" s="404"/>
      <c r="O6" s="404"/>
      <c r="P6" s="404"/>
      <c r="Q6" s="405"/>
      <c r="R6" s="284" t="s">
        <v>70</v>
      </c>
      <c r="S6" s="284"/>
      <c r="T6" s="284"/>
      <c r="U6" s="284"/>
      <c r="V6" s="284"/>
      <c r="W6" s="284"/>
      <c r="X6" s="286"/>
      <c r="Y6" s="292" t="s">
        <v>373</v>
      </c>
      <c r="Z6" s="290"/>
      <c r="AA6" s="290"/>
      <c r="AB6" s="290"/>
      <c r="AC6" s="290"/>
      <c r="AD6" s="290"/>
      <c r="AE6" s="291"/>
      <c r="AF6" s="290" t="s">
        <v>374</v>
      </c>
      <c r="AG6" s="290"/>
      <c r="AH6" s="290"/>
      <c r="AI6" s="290"/>
      <c r="AJ6" s="290"/>
      <c r="AK6" s="290"/>
      <c r="AL6" s="291"/>
      <c r="AM6" s="288"/>
      <c r="AN6" s="284"/>
      <c r="AO6" s="284" t="s">
        <v>68</v>
      </c>
      <c r="AP6" s="284"/>
      <c r="AQ6" s="284"/>
      <c r="AR6" s="286"/>
      <c r="AS6" s="288"/>
      <c r="AT6" s="284"/>
      <c r="AU6" s="286"/>
      <c r="AX6" s="159" t="s">
        <v>90</v>
      </c>
      <c r="AY6" s="159" t="str">
        <f>CONCATENATE(AX6,"・",AX7)</f>
        <v>江口・磯野</v>
      </c>
    </row>
    <row r="7" spans="1:61" ht="44" customHeight="1">
      <c r="A7" s="394"/>
      <c r="B7" s="406" t="s">
        <v>180</v>
      </c>
      <c r="C7" s="407"/>
      <c r="D7" s="187"/>
      <c r="E7" s="285"/>
      <c r="F7" s="285"/>
      <c r="G7" s="185" t="s">
        <v>69</v>
      </c>
      <c r="H7" s="285"/>
      <c r="I7" s="285"/>
      <c r="J7" s="186"/>
      <c r="K7" s="411"/>
      <c r="L7" s="412"/>
      <c r="M7" s="412"/>
      <c r="N7" s="412"/>
      <c r="O7" s="412"/>
      <c r="P7" s="412"/>
      <c r="Q7" s="413"/>
      <c r="R7" s="187"/>
      <c r="S7" s="285"/>
      <c r="T7" s="285"/>
      <c r="U7" s="185"/>
      <c r="V7" s="285"/>
      <c r="W7" s="285"/>
      <c r="X7" s="186"/>
      <c r="Y7" s="187"/>
      <c r="Z7" s="285"/>
      <c r="AA7" s="285"/>
      <c r="AB7" s="185" t="s">
        <v>69</v>
      </c>
      <c r="AC7" s="285"/>
      <c r="AD7" s="285"/>
      <c r="AE7" s="186"/>
      <c r="AF7" s="185"/>
      <c r="AG7" s="285"/>
      <c r="AH7" s="285"/>
      <c r="AI7" s="185" t="s">
        <v>69</v>
      </c>
      <c r="AJ7" s="285"/>
      <c r="AK7" s="285"/>
      <c r="AL7" s="186"/>
      <c r="AM7" s="289"/>
      <c r="AN7" s="285"/>
      <c r="AO7" s="285"/>
      <c r="AP7" s="285"/>
      <c r="AQ7" s="285"/>
      <c r="AR7" s="287"/>
      <c r="AS7" s="289"/>
      <c r="AT7" s="285"/>
      <c r="AU7" s="287"/>
      <c r="AX7" s="159" t="s">
        <v>88</v>
      </c>
    </row>
    <row r="8" spans="1:61" ht="44" customHeight="1">
      <c r="A8" s="394"/>
      <c r="B8" s="401" t="s">
        <v>188</v>
      </c>
      <c r="C8" s="402" t="s">
        <v>135</v>
      </c>
      <c r="D8" s="292" t="s">
        <v>66</v>
      </c>
      <c r="E8" s="290"/>
      <c r="F8" s="290"/>
      <c r="G8" s="290"/>
      <c r="H8" s="290"/>
      <c r="I8" s="290"/>
      <c r="J8" s="291"/>
      <c r="K8" s="288" t="s">
        <v>70</v>
      </c>
      <c r="L8" s="284"/>
      <c r="M8" s="284"/>
      <c r="N8" s="284"/>
      <c r="O8" s="284"/>
      <c r="P8" s="284"/>
      <c r="Q8" s="286"/>
      <c r="R8" s="411"/>
      <c r="S8" s="412"/>
      <c r="T8" s="412"/>
      <c r="U8" s="412"/>
      <c r="V8" s="412"/>
      <c r="W8" s="412"/>
      <c r="X8" s="413"/>
      <c r="Y8" s="292" t="s">
        <v>71</v>
      </c>
      <c r="Z8" s="290"/>
      <c r="AA8" s="290"/>
      <c r="AB8" s="290"/>
      <c r="AC8" s="290"/>
      <c r="AD8" s="290"/>
      <c r="AE8" s="291"/>
      <c r="AF8" s="290" t="s">
        <v>375</v>
      </c>
      <c r="AG8" s="290"/>
      <c r="AH8" s="290"/>
      <c r="AI8" s="290"/>
      <c r="AJ8" s="290"/>
      <c r="AK8" s="290"/>
      <c r="AL8" s="291"/>
      <c r="AM8" s="288"/>
      <c r="AN8" s="284"/>
      <c r="AO8" s="284" t="s">
        <v>68</v>
      </c>
      <c r="AP8" s="284"/>
      <c r="AQ8" s="284"/>
      <c r="AR8" s="286"/>
      <c r="AS8" s="288"/>
      <c r="AT8" s="284"/>
      <c r="AU8" s="286"/>
      <c r="AX8" s="159" t="s">
        <v>184</v>
      </c>
      <c r="AY8" s="159" t="str">
        <f>CONCATENATE(AX8,"・",AX9)</f>
        <v>細沼・染谷</v>
      </c>
    </row>
    <row r="9" spans="1:61" ht="44" customHeight="1">
      <c r="A9" s="394"/>
      <c r="B9" s="406" t="s">
        <v>189</v>
      </c>
      <c r="C9" s="407"/>
      <c r="D9" s="190"/>
      <c r="E9" s="285"/>
      <c r="F9" s="285"/>
      <c r="G9" s="185" t="s">
        <v>69</v>
      </c>
      <c r="H9" s="285"/>
      <c r="I9" s="285"/>
      <c r="J9" s="189"/>
      <c r="K9" s="414"/>
      <c r="L9" s="285"/>
      <c r="M9" s="285"/>
      <c r="N9" s="185" t="s">
        <v>69</v>
      </c>
      <c r="O9" s="285"/>
      <c r="P9" s="285"/>
      <c r="Q9" s="415"/>
      <c r="R9" s="411"/>
      <c r="S9" s="412"/>
      <c r="T9" s="412"/>
      <c r="U9" s="412"/>
      <c r="V9" s="412"/>
      <c r="W9" s="412"/>
      <c r="X9" s="413"/>
      <c r="Y9" s="190"/>
      <c r="Z9" s="285"/>
      <c r="AA9" s="285"/>
      <c r="AB9" s="185" t="s">
        <v>69</v>
      </c>
      <c r="AC9" s="285"/>
      <c r="AD9" s="285"/>
      <c r="AE9" s="189"/>
      <c r="AF9" s="188"/>
      <c r="AG9" s="285"/>
      <c r="AH9" s="285"/>
      <c r="AI9" s="185" t="s">
        <v>69</v>
      </c>
      <c r="AJ9" s="285"/>
      <c r="AK9" s="285"/>
      <c r="AL9" s="189"/>
      <c r="AM9" s="289"/>
      <c r="AN9" s="285"/>
      <c r="AO9" s="285"/>
      <c r="AP9" s="285"/>
      <c r="AQ9" s="285"/>
      <c r="AR9" s="287"/>
      <c r="AS9" s="289"/>
      <c r="AT9" s="285"/>
      <c r="AU9" s="287"/>
      <c r="AX9" s="159" t="s">
        <v>185</v>
      </c>
    </row>
    <row r="10" spans="1:61" ht="44" customHeight="1">
      <c r="A10" s="394"/>
      <c r="B10" s="401" t="s">
        <v>382</v>
      </c>
      <c r="C10" s="402" t="s">
        <v>183</v>
      </c>
      <c r="D10" s="288" t="s">
        <v>372</v>
      </c>
      <c r="E10" s="284"/>
      <c r="F10" s="284"/>
      <c r="G10" s="284"/>
      <c r="H10" s="284"/>
      <c r="I10" s="284"/>
      <c r="J10" s="286"/>
      <c r="K10" s="284" t="s">
        <v>373</v>
      </c>
      <c r="L10" s="284"/>
      <c r="M10" s="284"/>
      <c r="N10" s="284"/>
      <c r="O10" s="284"/>
      <c r="P10" s="284"/>
      <c r="Q10" s="286"/>
      <c r="R10" s="284" t="s">
        <v>71</v>
      </c>
      <c r="S10" s="284"/>
      <c r="T10" s="284"/>
      <c r="U10" s="284"/>
      <c r="V10" s="284"/>
      <c r="W10" s="284"/>
      <c r="X10" s="286"/>
      <c r="Y10" s="403"/>
      <c r="Z10" s="404"/>
      <c r="AA10" s="404"/>
      <c r="AB10" s="404"/>
      <c r="AC10" s="404"/>
      <c r="AD10" s="404"/>
      <c r="AE10" s="405"/>
      <c r="AF10" s="284" t="s">
        <v>72</v>
      </c>
      <c r="AG10" s="284"/>
      <c r="AH10" s="284"/>
      <c r="AI10" s="284"/>
      <c r="AJ10" s="284"/>
      <c r="AK10" s="284"/>
      <c r="AL10" s="286"/>
      <c r="AM10" s="292"/>
      <c r="AN10" s="290"/>
      <c r="AO10" s="290" t="s">
        <v>68</v>
      </c>
      <c r="AP10" s="290"/>
      <c r="AQ10" s="290"/>
      <c r="AR10" s="291"/>
      <c r="AS10" s="288"/>
      <c r="AT10" s="284"/>
      <c r="AU10" s="286"/>
      <c r="AX10" s="159" t="s">
        <v>186</v>
      </c>
      <c r="AY10" s="159" t="str">
        <f>CONCATENATE(AX10,"・",AX11)</f>
        <v>有田・坪井</v>
      </c>
    </row>
    <row r="11" spans="1:61" ht="44" customHeight="1">
      <c r="A11" s="394"/>
      <c r="B11" s="406" t="s">
        <v>383</v>
      </c>
      <c r="C11" s="407"/>
      <c r="D11" s="187"/>
      <c r="E11" s="285"/>
      <c r="F11" s="285"/>
      <c r="G11" s="185" t="s">
        <v>69</v>
      </c>
      <c r="H11" s="285"/>
      <c r="I11" s="285"/>
      <c r="J11" s="186"/>
      <c r="K11" s="185"/>
      <c r="L11" s="285"/>
      <c r="M11" s="285"/>
      <c r="N11" s="185" t="s">
        <v>69</v>
      </c>
      <c r="O11" s="285"/>
      <c r="P11" s="285"/>
      <c r="Q11" s="186"/>
      <c r="R11" s="185"/>
      <c r="S11" s="285"/>
      <c r="T11" s="285"/>
      <c r="U11" s="185" t="s">
        <v>69</v>
      </c>
      <c r="V11" s="285"/>
      <c r="W11" s="285"/>
      <c r="X11" s="186"/>
      <c r="Y11" s="408"/>
      <c r="Z11" s="409"/>
      <c r="AA11" s="409"/>
      <c r="AB11" s="409"/>
      <c r="AC11" s="409"/>
      <c r="AD11" s="409"/>
      <c r="AE11" s="410"/>
      <c r="AF11" s="185"/>
      <c r="AG11" s="285"/>
      <c r="AH11" s="285"/>
      <c r="AI11" s="185" t="s">
        <v>69</v>
      </c>
      <c r="AJ11" s="285"/>
      <c r="AK11" s="285"/>
      <c r="AL11" s="186"/>
      <c r="AM11" s="289"/>
      <c r="AN11" s="285"/>
      <c r="AO11" s="285"/>
      <c r="AP11" s="285"/>
      <c r="AQ11" s="285"/>
      <c r="AR11" s="287"/>
      <c r="AS11" s="289"/>
      <c r="AT11" s="285"/>
      <c r="AU11" s="287"/>
      <c r="AX11" s="159" t="s">
        <v>187</v>
      </c>
    </row>
    <row r="12" spans="1:61" ht="44" customHeight="1">
      <c r="A12" s="394"/>
      <c r="B12" s="401" t="s">
        <v>384</v>
      </c>
      <c r="C12" s="402" t="s">
        <v>76</v>
      </c>
      <c r="D12" s="292" t="s">
        <v>67</v>
      </c>
      <c r="E12" s="290"/>
      <c r="F12" s="290"/>
      <c r="G12" s="290"/>
      <c r="H12" s="290"/>
      <c r="I12" s="290"/>
      <c r="J12" s="291"/>
      <c r="K12" s="290" t="s">
        <v>374</v>
      </c>
      <c r="L12" s="290"/>
      <c r="M12" s="290"/>
      <c r="N12" s="290"/>
      <c r="O12" s="290"/>
      <c r="P12" s="290"/>
      <c r="Q12" s="291"/>
      <c r="R12" s="290" t="s">
        <v>375</v>
      </c>
      <c r="S12" s="290"/>
      <c r="T12" s="290"/>
      <c r="U12" s="290"/>
      <c r="V12" s="290"/>
      <c r="W12" s="290"/>
      <c r="X12" s="291"/>
      <c r="Y12" s="290" t="s">
        <v>72</v>
      </c>
      <c r="Z12" s="290"/>
      <c r="AA12" s="290"/>
      <c r="AB12" s="290"/>
      <c r="AC12" s="290"/>
      <c r="AD12" s="290"/>
      <c r="AE12" s="291"/>
      <c r="AF12" s="403"/>
      <c r="AG12" s="404"/>
      <c r="AH12" s="404"/>
      <c r="AI12" s="404"/>
      <c r="AJ12" s="404"/>
      <c r="AK12" s="404"/>
      <c r="AL12" s="405"/>
      <c r="AM12" s="288"/>
      <c r="AN12" s="284"/>
      <c r="AO12" s="284" t="s">
        <v>68</v>
      </c>
      <c r="AP12" s="284"/>
      <c r="AQ12" s="284"/>
      <c r="AR12" s="286"/>
      <c r="AS12" s="288"/>
      <c r="AT12" s="284"/>
      <c r="AU12" s="286"/>
      <c r="AX12" s="159" t="s">
        <v>386</v>
      </c>
      <c r="AY12" s="159" t="str">
        <f>CONCATENATE(AX12,"・",AX13)</f>
        <v>阿部・山崎</v>
      </c>
    </row>
    <row r="13" spans="1:61" ht="44" customHeight="1">
      <c r="A13" s="394"/>
      <c r="B13" s="406" t="s">
        <v>385</v>
      </c>
      <c r="C13" s="407"/>
      <c r="D13" s="187"/>
      <c r="E13" s="285"/>
      <c r="F13" s="285"/>
      <c r="G13" s="185" t="s">
        <v>69</v>
      </c>
      <c r="H13" s="285"/>
      <c r="I13" s="285"/>
      <c r="J13" s="186"/>
      <c r="K13" s="185"/>
      <c r="L13" s="285"/>
      <c r="M13" s="285"/>
      <c r="N13" s="185" t="s">
        <v>69</v>
      </c>
      <c r="O13" s="285"/>
      <c r="P13" s="285"/>
      <c r="Q13" s="186"/>
      <c r="R13" s="185"/>
      <c r="S13" s="285"/>
      <c r="T13" s="285"/>
      <c r="U13" s="185" t="s">
        <v>69</v>
      </c>
      <c r="V13" s="285"/>
      <c r="W13" s="285"/>
      <c r="X13" s="186"/>
      <c r="Y13" s="185"/>
      <c r="Z13" s="285"/>
      <c r="AA13" s="285"/>
      <c r="AB13" s="185" t="s">
        <v>69</v>
      </c>
      <c r="AC13" s="285"/>
      <c r="AD13" s="285"/>
      <c r="AE13" s="186"/>
      <c r="AF13" s="408"/>
      <c r="AG13" s="409"/>
      <c r="AH13" s="409"/>
      <c r="AI13" s="409"/>
      <c r="AJ13" s="409"/>
      <c r="AK13" s="409"/>
      <c r="AL13" s="410"/>
      <c r="AM13" s="289"/>
      <c r="AN13" s="285"/>
      <c r="AO13" s="285"/>
      <c r="AP13" s="285"/>
      <c r="AQ13" s="285"/>
      <c r="AR13" s="287"/>
      <c r="AS13" s="289"/>
      <c r="AT13" s="285"/>
      <c r="AU13" s="287"/>
      <c r="AX13" s="159" t="s">
        <v>387</v>
      </c>
    </row>
    <row r="14" spans="1:61" ht="26.5">
      <c r="A14" s="394"/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</row>
    <row r="15" spans="1:61" s="53" customFormat="1" ht="55.5" customHeight="1">
      <c r="A15" s="437" t="s">
        <v>404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16"/>
      <c r="AJ15" s="416"/>
      <c r="AK15" s="416"/>
      <c r="AL15" s="416"/>
      <c r="AM15" s="416"/>
      <c r="AN15" s="416"/>
      <c r="AO15" s="416"/>
      <c r="AP15" s="416"/>
      <c r="AQ15" s="416"/>
      <c r="AR15" s="416"/>
      <c r="AS15" s="416"/>
      <c r="AT15" s="416"/>
      <c r="AU15" s="416"/>
    </row>
    <row r="16" spans="1:61" s="53" customFormat="1" ht="42" customHeight="1">
      <c r="A16" s="416"/>
      <c r="B16" s="260" t="s">
        <v>190</v>
      </c>
      <c r="C16" s="261"/>
      <c r="D16" s="417" t="str">
        <f>B18</f>
        <v>松村 健志</v>
      </c>
      <c r="E16" s="418"/>
      <c r="F16" s="418"/>
      <c r="G16" s="418"/>
      <c r="H16" s="418"/>
      <c r="I16" s="418"/>
      <c r="J16" s="419"/>
      <c r="K16" s="417" t="str">
        <f>B20</f>
        <v>小野 勉</v>
      </c>
      <c r="L16" s="418"/>
      <c r="M16" s="418"/>
      <c r="N16" s="418"/>
      <c r="O16" s="418"/>
      <c r="P16" s="418"/>
      <c r="Q16" s="419"/>
      <c r="R16" s="417" t="str">
        <f>B22</f>
        <v>丸井 功</v>
      </c>
      <c r="S16" s="418"/>
      <c r="T16" s="418"/>
      <c r="U16" s="418"/>
      <c r="V16" s="418"/>
      <c r="W16" s="418"/>
      <c r="X16" s="419"/>
      <c r="Y16" s="260" t="s">
        <v>63</v>
      </c>
      <c r="Z16" s="261"/>
      <c r="AA16" s="261"/>
      <c r="AB16" s="261"/>
      <c r="AC16" s="261"/>
      <c r="AD16" s="264"/>
      <c r="AE16" s="261" t="s">
        <v>64</v>
      </c>
      <c r="AF16" s="261"/>
      <c r="AG16" s="264"/>
      <c r="AH16" s="416"/>
      <c r="AI16" s="416"/>
      <c r="AJ16" s="416"/>
      <c r="AK16" s="416"/>
      <c r="AL16" s="416"/>
      <c r="AM16" s="416"/>
      <c r="AN16" s="416"/>
      <c r="AO16" s="416"/>
      <c r="AP16" s="416"/>
      <c r="AQ16" s="416"/>
      <c r="AR16" s="416"/>
      <c r="AS16" s="416"/>
      <c r="AT16" s="416"/>
      <c r="AU16" s="416"/>
    </row>
    <row r="17" spans="1:55" s="53" customFormat="1" ht="42" customHeight="1">
      <c r="A17" s="416"/>
      <c r="B17" s="262"/>
      <c r="C17" s="263"/>
      <c r="D17" s="420" t="str">
        <f>B19</f>
        <v>広瀬 慶</v>
      </c>
      <c r="E17" s="421"/>
      <c r="F17" s="421"/>
      <c r="G17" s="421"/>
      <c r="H17" s="421"/>
      <c r="I17" s="421"/>
      <c r="J17" s="422"/>
      <c r="K17" s="420" t="str">
        <f>B21</f>
        <v>林 正進</v>
      </c>
      <c r="L17" s="421"/>
      <c r="M17" s="421"/>
      <c r="N17" s="421"/>
      <c r="O17" s="421"/>
      <c r="P17" s="421"/>
      <c r="Q17" s="422"/>
      <c r="R17" s="420" t="str">
        <f>B23</f>
        <v xml:space="preserve">岡野　和之 </v>
      </c>
      <c r="S17" s="421"/>
      <c r="T17" s="421"/>
      <c r="U17" s="421"/>
      <c r="V17" s="421"/>
      <c r="W17" s="421"/>
      <c r="X17" s="422"/>
      <c r="Y17" s="262"/>
      <c r="Z17" s="263"/>
      <c r="AA17" s="263"/>
      <c r="AB17" s="263"/>
      <c r="AC17" s="263"/>
      <c r="AD17" s="265"/>
      <c r="AE17" s="263"/>
      <c r="AF17" s="263"/>
      <c r="AG17" s="265"/>
      <c r="AH17" s="416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BA17" s="53" t="s">
        <v>243</v>
      </c>
      <c r="BB17" s="53" t="s">
        <v>244</v>
      </c>
      <c r="BC17" s="53" t="s">
        <v>245</v>
      </c>
    </row>
    <row r="18" spans="1:55" s="53" customFormat="1" ht="42" customHeight="1">
      <c r="A18" s="416"/>
      <c r="B18" s="423" t="s">
        <v>389</v>
      </c>
      <c r="C18" s="424" t="s">
        <v>74</v>
      </c>
      <c r="D18" s="425"/>
      <c r="E18" s="426"/>
      <c r="F18" s="426"/>
      <c r="G18" s="426"/>
      <c r="H18" s="426"/>
      <c r="I18" s="426"/>
      <c r="J18" s="427"/>
      <c r="K18" s="261" t="s">
        <v>67</v>
      </c>
      <c r="L18" s="261"/>
      <c r="M18" s="261"/>
      <c r="N18" s="261"/>
      <c r="O18" s="261"/>
      <c r="P18" s="261"/>
      <c r="Q18" s="264"/>
      <c r="R18" s="260" t="s">
        <v>65</v>
      </c>
      <c r="S18" s="261"/>
      <c r="T18" s="261"/>
      <c r="U18" s="261"/>
      <c r="V18" s="261"/>
      <c r="W18" s="261"/>
      <c r="X18" s="264"/>
      <c r="Y18" s="260"/>
      <c r="Z18" s="261"/>
      <c r="AA18" s="261" t="s">
        <v>68</v>
      </c>
      <c r="AB18" s="261"/>
      <c r="AC18" s="261"/>
      <c r="AD18" s="264"/>
      <c r="AE18" s="261"/>
      <c r="AF18" s="261"/>
      <c r="AG18" s="264"/>
      <c r="AH18" s="416"/>
      <c r="AI18" s="416"/>
      <c r="AJ18" s="416"/>
      <c r="AK18" s="416"/>
      <c r="AL18" s="416"/>
      <c r="AM18" s="416"/>
      <c r="AN18" s="416"/>
      <c r="AO18" s="416"/>
      <c r="AP18" s="416"/>
      <c r="AQ18" s="416"/>
      <c r="AR18" s="416"/>
      <c r="AS18" s="416"/>
      <c r="AT18" s="416"/>
      <c r="AU18" s="416"/>
      <c r="AX18" s="53" t="s">
        <v>94</v>
      </c>
      <c r="AY18" s="53" t="str">
        <f>CONCATENATE(AX18,"・",AX19)</f>
        <v>松村・広瀬</v>
      </c>
      <c r="BA18" s="53" t="str">
        <f>AY18</f>
        <v>松村・広瀬</v>
      </c>
      <c r="BB18" s="53" t="str">
        <f>AY20</f>
        <v>小野・林</v>
      </c>
      <c r="BC18" s="53" t="str">
        <f>AY18</f>
        <v>松村・広瀬</v>
      </c>
    </row>
    <row r="19" spans="1:55" s="53" customFormat="1" ht="42" customHeight="1">
      <c r="A19" s="416"/>
      <c r="B19" s="428" t="s">
        <v>390</v>
      </c>
      <c r="C19" s="429"/>
      <c r="D19" s="430"/>
      <c r="E19" s="431"/>
      <c r="F19" s="431"/>
      <c r="G19" s="431"/>
      <c r="H19" s="431"/>
      <c r="I19" s="431"/>
      <c r="J19" s="432"/>
      <c r="K19" s="184"/>
      <c r="L19" s="263"/>
      <c r="M19" s="263"/>
      <c r="N19" s="57" t="s">
        <v>69</v>
      </c>
      <c r="O19" s="263"/>
      <c r="P19" s="263"/>
      <c r="Q19" s="59"/>
      <c r="R19" s="56"/>
      <c r="S19" s="263"/>
      <c r="T19" s="263"/>
      <c r="U19" s="57" t="s">
        <v>69</v>
      </c>
      <c r="V19" s="263"/>
      <c r="W19" s="263"/>
      <c r="X19" s="58"/>
      <c r="Y19" s="262"/>
      <c r="Z19" s="263"/>
      <c r="AA19" s="263"/>
      <c r="AB19" s="263"/>
      <c r="AC19" s="263"/>
      <c r="AD19" s="265"/>
      <c r="AE19" s="263"/>
      <c r="AF19" s="263"/>
      <c r="AG19" s="265"/>
      <c r="AH19" s="416"/>
      <c r="AI19" s="416"/>
      <c r="AJ19" s="416"/>
      <c r="AK19" s="416"/>
      <c r="AL19" s="416"/>
      <c r="AM19" s="416"/>
      <c r="AN19" s="416"/>
      <c r="AO19" s="416"/>
      <c r="AP19" s="416"/>
      <c r="AQ19" s="416"/>
      <c r="AR19" s="416"/>
      <c r="AS19" s="416"/>
      <c r="AT19" s="416"/>
      <c r="AU19" s="416"/>
      <c r="AX19" s="53" t="s">
        <v>193</v>
      </c>
      <c r="BA19" s="53" t="str">
        <f>AY22</f>
        <v>丸井・岡野</v>
      </c>
      <c r="BB19" s="53" t="str">
        <f>AY22</f>
        <v>丸井・岡野</v>
      </c>
      <c r="BC19" s="53" t="str">
        <f>AY20</f>
        <v>小野・林</v>
      </c>
    </row>
    <row r="20" spans="1:55" s="53" customFormat="1" ht="42" customHeight="1">
      <c r="A20" s="416"/>
      <c r="B20" s="423" t="s">
        <v>172</v>
      </c>
      <c r="C20" s="424" t="s">
        <v>76</v>
      </c>
      <c r="D20" s="433" t="s">
        <v>67</v>
      </c>
      <c r="E20" s="266"/>
      <c r="F20" s="266"/>
      <c r="G20" s="266"/>
      <c r="H20" s="266"/>
      <c r="I20" s="266"/>
      <c r="J20" s="267"/>
      <c r="K20" s="425"/>
      <c r="L20" s="426"/>
      <c r="M20" s="426"/>
      <c r="N20" s="426"/>
      <c r="O20" s="426"/>
      <c r="P20" s="426"/>
      <c r="Q20" s="427"/>
      <c r="R20" s="261" t="s">
        <v>71</v>
      </c>
      <c r="S20" s="261"/>
      <c r="T20" s="261"/>
      <c r="U20" s="261"/>
      <c r="V20" s="261"/>
      <c r="W20" s="261"/>
      <c r="X20" s="264"/>
      <c r="Y20" s="260"/>
      <c r="Z20" s="261"/>
      <c r="AA20" s="261" t="s">
        <v>68</v>
      </c>
      <c r="AB20" s="261"/>
      <c r="AC20" s="261"/>
      <c r="AD20" s="264"/>
      <c r="AE20" s="261"/>
      <c r="AF20" s="261"/>
      <c r="AG20" s="264"/>
      <c r="AH20" s="416"/>
      <c r="AI20" s="416"/>
      <c r="AJ20" s="416"/>
      <c r="AK20" s="416"/>
      <c r="AL20" s="416"/>
      <c r="AM20" s="416"/>
      <c r="AN20" s="416"/>
      <c r="AO20" s="416"/>
      <c r="AP20" s="416"/>
      <c r="AQ20" s="416"/>
      <c r="AR20" s="416"/>
      <c r="AS20" s="416"/>
      <c r="AT20" s="416"/>
      <c r="AU20" s="416"/>
      <c r="AX20" s="53" t="s">
        <v>194</v>
      </c>
      <c r="AY20" s="53" t="str">
        <f>CONCATENATE(AX20,"・",AX21)</f>
        <v>小野・林</v>
      </c>
    </row>
    <row r="21" spans="1:55" s="53" customFormat="1" ht="42" customHeight="1">
      <c r="A21" s="416"/>
      <c r="B21" s="428" t="s">
        <v>173</v>
      </c>
      <c r="C21" s="429"/>
      <c r="D21" s="56"/>
      <c r="E21" s="263"/>
      <c r="F21" s="263"/>
      <c r="G21" s="57" t="s">
        <v>69</v>
      </c>
      <c r="H21" s="263"/>
      <c r="I21" s="263"/>
      <c r="J21" s="58"/>
      <c r="K21" s="434"/>
      <c r="L21" s="435"/>
      <c r="M21" s="435"/>
      <c r="N21" s="435"/>
      <c r="O21" s="435"/>
      <c r="P21" s="435"/>
      <c r="Q21" s="436"/>
      <c r="R21" s="184"/>
      <c r="S21" s="263"/>
      <c r="T21" s="263"/>
      <c r="U21" s="57" t="s">
        <v>69</v>
      </c>
      <c r="V21" s="263"/>
      <c r="W21" s="263"/>
      <c r="X21" s="59"/>
      <c r="Y21" s="262"/>
      <c r="Z21" s="263"/>
      <c r="AA21" s="263"/>
      <c r="AB21" s="263"/>
      <c r="AC21" s="263"/>
      <c r="AD21" s="265"/>
      <c r="AE21" s="263"/>
      <c r="AF21" s="263"/>
      <c r="AG21" s="265"/>
      <c r="AH21" s="416"/>
      <c r="AI21" s="416"/>
      <c r="AJ21" s="416"/>
      <c r="AK21" s="416"/>
      <c r="AL21" s="416"/>
      <c r="AM21" s="416"/>
      <c r="AN21" s="416"/>
      <c r="AO21" s="416"/>
      <c r="AP21" s="416"/>
      <c r="AQ21" s="416"/>
      <c r="AR21" s="416"/>
      <c r="AS21" s="416"/>
      <c r="AT21" s="416"/>
      <c r="AU21" s="416"/>
      <c r="AX21" s="53" t="s">
        <v>195</v>
      </c>
    </row>
    <row r="22" spans="1:55" s="53" customFormat="1" ht="42" customHeight="1">
      <c r="A22" s="416"/>
      <c r="B22" s="423" t="s">
        <v>191</v>
      </c>
      <c r="C22" s="424" t="s">
        <v>392</v>
      </c>
      <c r="D22" s="433" t="s">
        <v>65</v>
      </c>
      <c r="E22" s="266"/>
      <c r="F22" s="266"/>
      <c r="G22" s="266"/>
      <c r="H22" s="266"/>
      <c r="I22" s="266"/>
      <c r="J22" s="267"/>
      <c r="K22" s="260" t="s">
        <v>71</v>
      </c>
      <c r="L22" s="261"/>
      <c r="M22" s="261"/>
      <c r="N22" s="261"/>
      <c r="O22" s="261"/>
      <c r="P22" s="261"/>
      <c r="Q22" s="264"/>
      <c r="R22" s="425"/>
      <c r="S22" s="426"/>
      <c r="T22" s="426"/>
      <c r="U22" s="426"/>
      <c r="V22" s="426"/>
      <c r="W22" s="426"/>
      <c r="X22" s="427"/>
      <c r="Y22" s="260"/>
      <c r="Z22" s="261"/>
      <c r="AA22" s="261" t="s">
        <v>68</v>
      </c>
      <c r="AB22" s="261"/>
      <c r="AC22" s="261"/>
      <c r="AD22" s="264"/>
      <c r="AE22" s="266"/>
      <c r="AF22" s="266"/>
      <c r="AG22" s="267"/>
      <c r="AH22" s="416"/>
      <c r="AI22" s="416"/>
      <c r="AJ22" s="416"/>
      <c r="AK22" s="416"/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X22" s="53" t="s">
        <v>87</v>
      </c>
      <c r="AY22" s="53" t="str">
        <f>CONCATENATE(AX22,"・",AX23)</f>
        <v>丸井・岡野</v>
      </c>
    </row>
    <row r="23" spans="1:55" s="53" customFormat="1" ht="42" customHeight="1">
      <c r="A23" s="416"/>
      <c r="B23" s="428" t="s">
        <v>391</v>
      </c>
      <c r="C23" s="429"/>
      <c r="D23" s="56"/>
      <c r="E23" s="263"/>
      <c r="F23" s="263"/>
      <c r="G23" s="57" t="s">
        <v>69</v>
      </c>
      <c r="H23" s="263"/>
      <c r="I23" s="263"/>
      <c r="J23" s="58"/>
      <c r="K23" s="56"/>
      <c r="L23" s="263"/>
      <c r="M23" s="263"/>
      <c r="N23" s="57" t="s">
        <v>69</v>
      </c>
      <c r="O23" s="263"/>
      <c r="P23" s="263"/>
      <c r="Q23" s="58"/>
      <c r="R23" s="430"/>
      <c r="S23" s="431"/>
      <c r="T23" s="431"/>
      <c r="U23" s="431"/>
      <c r="V23" s="431"/>
      <c r="W23" s="431"/>
      <c r="X23" s="432"/>
      <c r="Y23" s="262"/>
      <c r="Z23" s="263"/>
      <c r="AA23" s="263"/>
      <c r="AB23" s="263"/>
      <c r="AC23" s="263"/>
      <c r="AD23" s="265"/>
      <c r="AE23" s="263"/>
      <c r="AF23" s="263"/>
      <c r="AG23" s="265"/>
      <c r="AH23" s="416"/>
      <c r="AI23" s="416"/>
      <c r="AJ23" s="416"/>
      <c r="AK23" s="416"/>
      <c r="AL23" s="416"/>
      <c r="AM23" s="416"/>
      <c r="AN23" s="416"/>
      <c r="AO23" s="416"/>
      <c r="AP23" s="416"/>
      <c r="AQ23" s="416"/>
      <c r="AR23" s="416"/>
      <c r="AS23" s="416"/>
      <c r="AT23" s="416"/>
      <c r="AU23" s="416"/>
      <c r="AX23" s="53" t="s">
        <v>196</v>
      </c>
    </row>
    <row r="24" spans="1:55" s="53" customFormat="1" ht="31.5" customHeight="1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</row>
  </sheetData>
  <mergeCells count="142">
    <mergeCell ref="A15:AH15"/>
    <mergeCell ref="AE22:AG23"/>
    <mergeCell ref="E23:F23"/>
    <mergeCell ref="H23:I23"/>
    <mergeCell ref="L23:M23"/>
    <mergeCell ref="O23:P23"/>
    <mergeCell ref="D22:J22"/>
    <mergeCell ref="K22:Q22"/>
    <mergeCell ref="R22:X23"/>
    <mergeCell ref="Y22:Z23"/>
    <mergeCell ref="AA22:AB23"/>
    <mergeCell ref="AC22:AD23"/>
    <mergeCell ref="AC20:AD21"/>
    <mergeCell ref="AE20:AG21"/>
    <mergeCell ref="E21:F21"/>
    <mergeCell ref="H21:I21"/>
    <mergeCell ref="S21:T21"/>
    <mergeCell ref="V21:W21"/>
    <mergeCell ref="AE18:AG19"/>
    <mergeCell ref="L19:M19"/>
    <mergeCell ref="O19:P19"/>
    <mergeCell ref="S19:T19"/>
    <mergeCell ref="V19:W19"/>
    <mergeCell ref="D20:J20"/>
    <mergeCell ref="K20:Q21"/>
    <mergeCell ref="R20:X20"/>
    <mergeCell ref="Y20:Z21"/>
    <mergeCell ref="AA20:AB21"/>
    <mergeCell ref="D18:J19"/>
    <mergeCell ref="K18:Q18"/>
    <mergeCell ref="R18:X18"/>
    <mergeCell ref="Y18:Z19"/>
    <mergeCell ref="AA18:AB19"/>
    <mergeCell ref="AC18:AD19"/>
    <mergeCell ref="B16:C17"/>
    <mergeCell ref="D16:J16"/>
    <mergeCell ref="K16:Q16"/>
    <mergeCell ref="R16:X16"/>
    <mergeCell ref="Y16:AD17"/>
    <mergeCell ref="AE16:AG17"/>
    <mergeCell ref="D17:J17"/>
    <mergeCell ref="K17:Q17"/>
    <mergeCell ref="R17:X17"/>
    <mergeCell ref="AO12:AP13"/>
    <mergeCell ref="AQ12:AR13"/>
    <mergeCell ref="AS12:AU13"/>
    <mergeCell ref="E13:F13"/>
    <mergeCell ref="H13:I13"/>
    <mergeCell ref="L13:M13"/>
    <mergeCell ref="O13:P13"/>
    <mergeCell ref="S13:T13"/>
    <mergeCell ref="V13:W13"/>
    <mergeCell ref="Z13:AA13"/>
    <mergeCell ref="D12:J12"/>
    <mergeCell ref="K12:Q12"/>
    <mergeCell ref="R12:X12"/>
    <mergeCell ref="Y12:AE12"/>
    <mergeCell ref="AF12:AL13"/>
    <mergeCell ref="AM12:AN13"/>
    <mergeCell ref="AC13:AD13"/>
    <mergeCell ref="AO10:AP11"/>
    <mergeCell ref="AQ10:AR11"/>
    <mergeCell ref="AS10:AU11"/>
    <mergeCell ref="E11:F11"/>
    <mergeCell ref="H11:I11"/>
    <mergeCell ref="L11:M11"/>
    <mergeCell ref="O11:P11"/>
    <mergeCell ref="S11:T11"/>
    <mergeCell ref="V11:W11"/>
    <mergeCell ref="AG11:AH11"/>
    <mergeCell ref="D10:J10"/>
    <mergeCell ref="K10:Q10"/>
    <mergeCell ref="R10:X10"/>
    <mergeCell ref="Y10:AE11"/>
    <mergeCell ref="AF10:AL10"/>
    <mergeCell ref="AM10:AN11"/>
    <mergeCell ref="AJ11:AK11"/>
    <mergeCell ref="AO8:AP9"/>
    <mergeCell ref="AQ8:AR9"/>
    <mergeCell ref="AS8:AU9"/>
    <mergeCell ref="E9:F9"/>
    <mergeCell ref="H9:I9"/>
    <mergeCell ref="L9:M9"/>
    <mergeCell ref="O9:P9"/>
    <mergeCell ref="Z9:AA9"/>
    <mergeCell ref="AC9:AD9"/>
    <mergeCell ref="AG9:AH9"/>
    <mergeCell ref="D8:J8"/>
    <mergeCell ref="K8:Q8"/>
    <mergeCell ref="R8:X9"/>
    <mergeCell ref="Y8:AE8"/>
    <mergeCell ref="AF8:AL8"/>
    <mergeCell ref="AM8:AN9"/>
    <mergeCell ref="AJ9:AK9"/>
    <mergeCell ref="AO6:AP7"/>
    <mergeCell ref="AQ6:AR7"/>
    <mergeCell ref="AS6:AU7"/>
    <mergeCell ref="E7:F7"/>
    <mergeCell ref="H7:I7"/>
    <mergeCell ref="S7:T7"/>
    <mergeCell ref="V7:W7"/>
    <mergeCell ref="Z7:AA7"/>
    <mergeCell ref="AC7:AD7"/>
    <mergeCell ref="D6:J6"/>
    <mergeCell ref="K6:Q7"/>
    <mergeCell ref="R6:X6"/>
    <mergeCell ref="Y6:AE6"/>
    <mergeCell ref="AF6:AL6"/>
    <mergeCell ref="AG7:AH7"/>
    <mergeCell ref="AJ7:AK7"/>
    <mergeCell ref="AM4:AN5"/>
    <mergeCell ref="AM6:AN7"/>
    <mergeCell ref="D4:J5"/>
    <mergeCell ref="K4:Q4"/>
    <mergeCell ref="R4:X4"/>
    <mergeCell ref="Y4:AE4"/>
    <mergeCell ref="AF4:AL4"/>
    <mergeCell ref="AG5:AH5"/>
    <mergeCell ref="AO4:AP5"/>
    <mergeCell ref="AQ4:AR5"/>
    <mergeCell ref="AS4:AU5"/>
    <mergeCell ref="L5:M5"/>
    <mergeCell ref="O5:P5"/>
    <mergeCell ref="S5:T5"/>
    <mergeCell ref="V5:W5"/>
    <mergeCell ref="Z5:AA5"/>
    <mergeCell ref="AC5:AD5"/>
    <mergeCell ref="AJ5:AK5"/>
    <mergeCell ref="B1:AU1"/>
    <mergeCell ref="B2:C3"/>
    <mergeCell ref="D2:J2"/>
    <mergeCell ref="K2:Q2"/>
    <mergeCell ref="R2:X2"/>
    <mergeCell ref="Y2:AE2"/>
    <mergeCell ref="AF2:AL2"/>
    <mergeCell ref="AM2:AR3"/>
    <mergeCell ref="AS2:AU3"/>
    <mergeCell ref="D3:J3"/>
    <mergeCell ref="K3:Q3"/>
    <mergeCell ref="R3:X3"/>
    <mergeCell ref="Y3:AE3"/>
    <mergeCell ref="AF3:AL3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58108-0F92-4CBD-A61E-D27FD26E16A2}">
  <dimension ref="A1:AZ24"/>
  <sheetViews>
    <sheetView view="pageBreakPreview" zoomScale="60" zoomScaleNormal="70" workbookViewId="0">
      <selection activeCell="AO5" sqref="AO5"/>
    </sheetView>
  </sheetViews>
  <sheetFormatPr defaultColWidth="9" defaultRowHeight="19.5"/>
  <cols>
    <col min="1" max="1" width="2.81640625" style="53" customWidth="1"/>
    <col min="2" max="2" width="18.453125" style="53" bestFit="1" customWidth="1"/>
    <col min="3" max="3" width="16.36328125" style="53" bestFit="1" customWidth="1"/>
    <col min="4" max="33" width="3" style="53" customWidth="1"/>
    <col min="34" max="34" width="2.81640625" style="53" customWidth="1"/>
    <col min="35" max="40" width="2.453125" style="53" customWidth="1"/>
    <col min="41" max="41" width="13" style="53" bestFit="1" customWidth="1"/>
    <col min="42" max="16384" width="9" style="53"/>
  </cols>
  <sheetData>
    <row r="1" spans="1:52" ht="64.5">
      <c r="A1" s="239" t="s">
        <v>205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</row>
    <row r="2" spans="1:52" ht="31.5" customHeight="1">
      <c r="B2" s="240" t="s">
        <v>206</v>
      </c>
      <c r="C2" s="241"/>
      <c r="D2" s="244" t="str">
        <f>B4</f>
        <v>矢島 香奈</v>
      </c>
      <c r="E2" s="245"/>
      <c r="F2" s="245"/>
      <c r="G2" s="245"/>
      <c r="H2" s="245"/>
      <c r="I2" s="245"/>
      <c r="J2" s="246"/>
      <c r="K2" s="244" t="str">
        <f>B6</f>
        <v>石井 綾華</v>
      </c>
      <c r="L2" s="245"/>
      <c r="M2" s="245"/>
      <c r="N2" s="245"/>
      <c r="O2" s="245"/>
      <c r="P2" s="245"/>
      <c r="Q2" s="246"/>
      <c r="R2" s="244" t="str">
        <f>B8</f>
        <v>木村 恵理</v>
      </c>
      <c r="S2" s="245"/>
      <c r="T2" s="245"/>
      <c r="U2" s="245"/>
      <c r="V2" s="245"/>
      <c r="W2" s="245"/>
      <c r="X2" s="246"/>
      <c r="Y2" s="244" t="str">
        <f>B10</f>
        <v>橋本 貴代</v>
      </c>
      <c r="Z2" s="245"/>
      <c r="AA2" s="245"/>
      <c r="AB2" s="245"/>
      <c r="AC2" s="245"/>
      <c r="AD2" s="245"/>
      <c r="AE2" s="246"/>
      <c r="AF2" s="231" t="s">
        <v>63</v>
      </c>
      <c r="AG2" s="231"/>
      <c r="AH2" s="231"/>
      <c r="AI2" s="231"/>
      <c r="AJ2" s="231"/>
      <c r="AK2" s="231"/>
      <c r="AL2" s="230" t="s">
        <v>64</v>
      </c>
      <c r="AM2" s="231"/>
      <c r="AN2" s="232"/>
      <c r="AO2" s="146"/>
      <c r="AP2" s="146"/>
      <c r="AQ2" s="146" t="s">
        <v>134</v>
      </c>
      <c r="AR2" s="146"/>
      <c r="AS2" s="146"/>
      <c r="AT2" s="146"/>
      <c r="AU2" s="146"/>
      <c r="AV2" s="146"/>
      <c r="AW2" s="146"/>
      <c r="AX2" s="146"/>
      <c r="AY2" s="146"/>
      <c r="AZ2" s="146"/>
    </row>
    <row r="3" spans="1:52" ht="31.5" customHeight="1">
      <c r="B3" s="242"/>
      <c r="C3" s="243"/>
      <c r="D3" s="236" t="str">
        <f>B5</f>
        <v>門倉 菜月</v>
      </c>
      <c r="E3" s="237"/>
      <c r="F3" s="237"/>
      <c r="G3" s="237"/>
      <c r="H3" s="237"/>
      <c r="I3" s="237"/>
      <c r="J3" s="238"/>
      <c r="K3" s="236" t="str">
        <f>B7</f>
        <v>渡部 桃子</v>
      </c>
      <c r="L3" s="237"/>
      <c r="M3" s="237"/>
      <c r="N3" s="237"/>
      <c r="O3" s="237"/>
      <c r="P3" s="237"/>
      <c r="Q3" s="238"/>
      <c r="R3" s="236" t="str">
        <f>B9</f>
        <v>浅海 実沙希</v>
      </c>
      <c r="S3" s="237"/>
      <c r="T3" s="237"/>
      <c r="U3" s="237"/>
      <c r="V3" s="237"/>
      <c r="W3" s="237"/>
      <c r="X3" s="238"/>
      <c r="Y3" s="236" t="str">
        <f>B11</f>
        <v>川俣 亜希子</v>
      </c>
      <c r="Z3" s="237"/>
      <c r="AA3" s="237"/>
      <c r="AB3" s="237"/>
      <c r="AC3" s="237"/>
      <c r="AD3" s="237"/>
      <c r="AE3" s="238"/>
      <c r="AF3" s="234"/>
      <c r="AG3" s="234"/>
      <c r="AH3" s="234"/>
      <c r="AI3" s="234"/>
      <c r="AJ3" s="234"/>
      <c r="AK3" s="234"/>
      <c r="AL3" s="233"/>
      <c r="AM3" s="234"/>
      <c r="AN3" s="235"/>
      <c r="AO3" s="146"/>
      <c r="AP3" s="146"/>
      <c r="AQ3" s="146"/>
      <c r="AR3" s="146"/>
      <c r="AS3" s="146"/>
      <c r="AT3" s="146" t="s">
        <v>237</v>
      </c>
      <c r="AU3" s="146" t="s">
        <v>238</v>
      </c>
      <c r="AV3" s="146" t="s">
        <v>239</v>
      </c>
      <c r="AW3" s="146" t="s">
        <v>240</v>
      </c>
      <c r="AX3" s="146" t="s">
        <v>241</v>
      </c>
      <c r="AY3" s="146" t="s">
        <v>242</v>
      </c>
      <c r="AZ3" s="146"/>
    </row>
    <row r="4" spans="1:52" ht="31.5" customHeight="1">
      <c r="B4" s="54" t="s">
        <v>197</v>
      </c>
      <c r="C4" s="164" t="s">
        <v>183</v>
      </c>
      <c r="D4" s="218"/>
      <c r="E4" s="219"/>
      <c r="F4" s="219"/>
      <c r="G4" s="219"/>
      <c r="H4" s="219"/>
      <c r="I4" s="219"/>
      <c r="J4" s="220"/>
      <c r="K4" s="216" t="s">
        <v>72</v>
      </c>
      <c r="L4" s="216"/>
      <c r="M4" s="216"/>
      <c r="N4" s="216"/>
      <c r="O4" s="216"/>
      <c r="P4" s="216"/>
      <c r="Q4" s="217"/>
      <c r="R4" s="215" t="s">
        <v>67</v>
      </c>
      <c r="S4" s="216"/>
      <c r="T4" s="216"/>
      <c r="U4" s="216"/>
      <c r="V4" s="216"/>
      <c r="W4" s="216"/>
      <c r="X4" s="217"/>
      <c r="Y4" s="224" t="s">
        <v>65</v>
      </c>
      <c r="Z4" s="225"/>
      <c r="AA4" s="225"/>
      <c r="AB4" s="225"/>
      <c r="AC4" s="225"/>
      <c r="AD4" s="225"/>
      <c r="AE4" s="226"/>
      <c r="AF4" s="209"/>
      <c r="AG4" s="210"/>
      <c r="AH4" s="210" t="s">
        <v>68</v>
      </c>
      <c r="AI4" s="210"/>
      <c r="AJ4" s="210"/>
      <c r="AK4" s="211"/>
      <c r="AL4" s="209"/>
      <c r="AM4" s="210"/>
      <c r="AN4" s="211"/>
      <c r="AO4" s="146"/>
      <c r="AP4" s="146"/>
      <c r="AQ4" s="146" t="s">
        <v>282</v>
      </c>
      <c r="AR4" s="146" t="str">
        <f t="shared" ref="AR4" si="0">CONCATENATE(AQ4,"・",AQ5)</f>
        <v>矢島・門倉</v>
      </c>
      <c r="AS4" s="146" t="str">
        <f>CONCATENATE(B4," ",B5)</f>
        <v>矢島 香奈 門倉 菜月</v>
      </c>
      <c r="AT4" s="146" t="str">
        <f>AR4</f>
        <v>矢島・門倉</v>
      </c>
      <c r="AU4" s="146" t="str">
        <f>AR6</f>
        <v>石井・渡部</v>
      </c>
      <c r="AV4" s="146" t="str">
        <f>AR4</f>
        <v>矢島・門倉</v>
      </c>
      <c r="AW4" s="146" t="str">
        <f>AR6</f>
        <v>石井・渡部</v>
      </c>
      <c r="AX4" s="146" t="str">
        <f>AR4</f>
        <v>矢島・門倉</v>
      </c>
      <c r="AY4" s="146" t="str">
        <f>AR8</f>
        <v>木村・浅海</v>
      </c>
      <c r="AZ4" s="146"/>
    </row>
    <row r="5" spans="1:52" ht="31.5" customHeight="1">
      <c r="B5" s="55" t="s">
        <v>198</v>
      </c>
      <c r="C5" s="165"/>
      <c r="D5" s="221"/>
      <c r="E5" s="222"/>
      <c r="F5" s="222"/>
      <c r="G5" s="222"/>
      <c r="H5" s="222"/>
      <c r="I5" s="222"/>
      <c r="J5" s="223"/>
      <c r="K5" s="149"/>
      <c r="L5" s="213"/>
      <c r="M5" s="213"/>
      <c r="N5" s="152" t="s">
        <v>69</v>
      </c>
      <c r="O5" s="213"/>
      <c r="P5" s="213"/>
      <c r="Q5" s="153"/>
      <c r="R5" s="154"/>
      <c r="S5" s="213"/>
      <c r="T5" s="213"/>
      <c r="U5" s="152" t="s">
        <v>69</v>
      </c>
      <c r="V5" s="213"/>
      <c r="W5" s="213"/>
      <c r="X5" s="155"/>
      <c r="Y5" s="154"/>
      <c r="Z5" s="213"/>
      <c r="AA5" s="213"/>
      <c r="AB5" s="152" t="s">
        <v>69</v>
      </c>
      <c r="AC5" s="213"/>
      <c r="AD5" s="213"/>
      <c r="AE5" s="156"/>
      <c r="AF5" s="212"/>
      <c r="AG5" s="213"/>
      <c r="AH5" s="213"/>
      <c r="AI5" s="213"/>
      <c r="AJ5" s="213"/>
      <c r="AK5" s="214"/>
      <c r="AL5" s="212"/>
      <c r="AM5" s="213"/>
      <c r="AN5" s="214"/>
      <c r="AO5" s="146"/>
      <c r="AP5" s="146"/>
      <c r="AQ5" s="146" t="s">
        <v>283</v>
      </c>
      <c r="AR5" s="146"/>
      <c r="AS5" s="146" t="str">
        <f>CONCATENATE(B5," ",B4)</f>
        <v>門倉 菜月 矢島 香奈</v>
      </c>
      <c r="AT5" s="146" t="str">
        <f>AR10</f>
        <v>橋本・川俣</v>
      </c>
      <c r="AU5" s="146" t="str">
        <f>AR8</f>
        <v>木村・浅海</v>
      </c>
      <c r="AV5" s="146" t="str">
        <f>AR8</f>
        <v>木村・浅海</v>
      </c>
      <c r="AW5" s="146" t="str">
        <f>AR10</f>
        <v>橋本・川俣</v>
      </c>
      <c r="AX5" s="146" t="str">
        <f>AR6</f>
        <v>石井・渡部</v>
      </c>
      <c r="AY5" s="146" t="str">
        <f>AR10</f>
        <v>橋本・川俣</v>
      </c>
      <c r="AZ5" s="146"/>
    </row>
    <row r="6" spans="1:52" ht="31.5" customHeight="1">
      <c r="B6" s="54" t="s">
        <v>199</v>
      </c>
      <c r="C6" s="164" t="s">
        <v>76</v>
      </c>
      <c r="D6" s="224" t="s">
        <v>72</v>
      </c>
      <c r="E6" s="225"/>
      <c r="F6" s="225"/>
      <c r="G6" s="225"/>
      <c r="H6" s="225"/>
      <c r="I6" s="225"/>
      <c r="J6" s="226"/>
      <c r="K6" s="218"/>
      <c r="L6" s="219"/>
      <c r="M6" s="219"/>
      <c r="N6" s="219"/>
      <c r="O6" s="219"/>
      <c r="P6" s="219"/>
      <c r="Q6" s="220"/>
      <c r="R6" s="216" t="s">
        <v>71</v>
      </c>
      <c r="S6" s="216"/>
      <c r="T6" s="216"/>
      <c r="U6" s="216"/>
      <c r="V6" s="216"/>
      <c r="W6" s="216"/>
      <c r="X6" s="217"/>
      <c r="Y6" s="224" t="s">
        <v>70</v>
      </c>
      <c r="Z6" s="225"/>
      <c r="AA6" s="225"/>
      <c r="AB6" s="225"/>
      <c r="AC6" s="225"/>
      <c r="AD6" s="225"/>
      <c r="AE6" s="226"/>
      <c r="AF6" s="209"/>
      <c r="AG6" s="210"/>
      <c r="AH6" s="210" t="s">
        <v>68</v>
      </c>
      <c r="AI6" s="210"/>
      <c r="AJ6" s="210"/>
      <c r="AK6" s="211"/>
      <c r="AL6" s="209"/>
      <c r="AM6" s="210"/>
      <c r="AN6" s="211"/>
      <c r="AO6" s="146"/>
      <c r="AP6" s="146"/>
      <c r="AQ6" s="146" t="s">
        <v>267</v>
      </c>
      <c r="AR6" s="146" t="str">
        <f t="shared" ref="AR6" si="1">CONCATENATE(AQ6,"・",AQ7)</f>
        <v>石井・渡部</v>
      </c>
      <c r="AS6" s="146" t="str">
        <f>CONCATENATE(B6," ",B7)</f>
        <v>石井 綾華 渡部 桃子</v>
      </c>
      <c r="AT6" s="146"/>
      <c r="AU6" s="146"/>
      <c r="AV6" s="146"/>
      <c r="AW6" s="146"/>
      <c r="AX6" s="146"/>
      <c r="AY6" s="146"/>
      <c r="AZ6" s="146"/>
    </row>
    <row r="7" spans="1:52" ht="31.5" customHeight="1">
      <c r="B7" s="55" t="s">
        <v>200</v>
      </c>
      <c r="C7" s="165"/>
      <c r="D7" s="157"/>
      <c r="E7" s="213"/>
      <c r="F7" s="213"/>
      <c r="G7" s="152" t="s">
        <v>69</v>
      </c>
      <c r="H7" s="213"/>
      <c r="I7" s="213"/>
      <c r="J7" s="156"/>
      <c r="K7" s="227"/>
      <c r="L7" s="228"/>
      <c r="M7" s="228"/>
      <c r="N7" s="228"/>
      <c r="O7" s="228"/>
      <c r="P7" s="228"/>
      <c r="Q7" s="229"/>
      <c r="R7" s="157"/>
      <c r="S7" s="213"/>
      <c r="T7" s="213"/>
      <c r="U7" s="152" t="s">
        <v>69</v>
      </c>
      <c r="V7" s="213"/>
      <c r="W7" s="213"/>
      <c r="X7" s="155"/>
      <c r="Y7" s="154"/>
      <c r="Z7" s="213"/>
      <c r="AA7" s="213"/>
      <c r="AB7" s="152" t="s">
        <v>69</v>
      </c>
      <c r="AC7" s="213"/>
      <c r="AD7" s="213"/>
      <c r="AE7" s="156"/>
      <c r="AF7" s="212"/>
      <c r="AG7" s="213"/>
      <c r="AH7" s="213"/>
      <c r="AI7" s="213"/>
      <c r="AJ7" s="213"/>
      <c r="AK7" s="214"/>
      <c r="AL7" s="212"/>
      <c r="AM7" s="213"/>
      <c r="AN7" s="214"/>
      <c r="AO7" s="146"/>
      <c r="AP7" s="146"/>
      <c r="AQ7" s="146" t="s">
        <v>284</v>
      </c>
      <c r="AR7" s="146"/>
      <c r="AS7" s="146" t="str">
        <f>CONCATENATE(B7," ",B6)</f>
        <v>渡部 桃子 石井 綾華</v>
      </c>
      <c r="AT7" s="146"/>
      <c r="AU7" s="146"/>
      <c r="AV7" s="146"/>
      <c r="AW7" s="146"/>
      <c r="AX7" s="146"/>
      <c r="AY7" s="146"/>
      <c r="AZ7" s="146"/>
    </row>
    <row r="8" spans="1:52" ht="31.5" customHeight="1">
      <c r="B8" s="54" t="s">
        <v>201</v>
      </c>
      <c r="C8" s="164" t="s">
        <v>76</v>
      </c>
      <c r="D8" s="224" t="s">
        <v>67</v>
      </c>
      <c r="E8" s="225"/>
      <c r="F8" s="225"/>
      <c r="G8" s="225"/>
      <c r="H8" s="225"/>
      <c r="I8" s="225"/>
      <c r="J8" s="226"/>
      <c r="K8" s="215" t="s">
        <v>71</v>
      </c>
      <c r="L8" s="216"/>
      <c r="M8" s="216"/>
      <c r="N8" s="216"/>
      <c r="O8" s="216"/>
      <c r="P8" s="216"/>
      <c r="Q8" s="217"/>
      <c r="R8" s="227"/>
      <c r="S8" s="228"/>
      <c r="T8" s="228"/>
      <c r="U8" s="228"/>
      <c r="V8" s="228"/>
      <c r="W8" s="228"/>
      <c r="X8" s="229"/>
      <c r="Y8" s="224" t="s">
        <v>66</v>
      </c>
      <c r="Z8" s="225"/>
      <c r="AA8" s="225"/>
      <c r="AB8" s="225"/>
      <c r="AC8" s="225"/>
      <c r="AD8" s="225"/>
      <c r="AE8" s="226"/>
      <c r="AF8" s="209"/>
      <c r="AG8" s="210"/>
      <c r="AH8" s="210" t="s">
        <v>68</v>
      </c>
      <c r="AI8" s="210"/>
      <c r="AJ8" s="210"/>
      <c r="AK8" s="211"/>
      <c r="AL8" s="209"/>
      <c r="AM8" s="210"/>
      <c r="AN8" s="211"/>
      <c r="AO8" s="146"/>
      <c r="AP8" s="146"/>
      <c r="AQ8" s="146" t="s">
        <v>285</v>
      </c>
      <c r="AR8" s="146" t="str">
        <f t="shared" ref="AR8" si="2">CONCATENATE(AQ8,"・",AQ9)</f>
        <v>木村・浅海</v>
      </c>
      <c r="AS8" s="146" t="str">
        <f>CONCATENATE(B8," ",B9)</f>
        <v>木村 恵理 浅海 実沙希</v>
      </c>
      <c r="AT8" s="146"/>
      <c r="AU8" s="146"/>
      <c r="AV8" s="146"/>
      <c r="AW8" s="146"/>
      <c r="AX8" s="146"/>
      <c r="AY8" s="146"/>
      <c r="AZ8" s="146"/>
    </row>
    <row r="9" spans="1:52" ht="31.5" customHeight="1">
      <c r="B9" s="55" t="s">
        <v>202</v>
      </c>
      <c r="C9" s="165"/>
      <c r="D9" s="148"/>
      <c r="E9" s="213"/>
      <c r="F9" s="213"/>
      <c r="G9" s="152" t="s">
        <v>69</v>
      </c>
      <c r="H9" s="213"/>
      <c r="I9" s="213"/>
      <c r="J9" s="153"/>
      <c r="K9" s="158"/>
      <c r="L9" s="213"/>
      <c r="M9" s="213"/>
      <c r="N9" s="152" t="s">
        <v>69</v>
      </c>
      <c r="O9" s="213"/>
      <c r="P9" s="213"/>
      <c r="Q9" s="150"/>
      <c r="R9" s="227"/>
      <c r="S9" s="228"/>
      <c r="T9" s="228"/>
      <c r="U9" s="228"/>
      <c r="V9" s="228"/>
      <c r="W9" s="228"/>
      <c r="X9" s="229"/>
      <c r="Y9" s="148"/>
      <c r="Z9" s="213"/>
      <c r="AA9" s="213"/>
      <c r="AB9" s="152" t="s">
        <v>69</v>
      </c>
      <c r="AC9" s="213"/>
      <c r="AD9" s="213"/>
      <c r="AE9" s="150"/>
      <c r="AF9" s="212"/>
      <c r="AG9" s="213"/>
      <c r="AH9" s="213"/>
      <c r="AI9" s="213"/>
      <c r="AJ9" s="213"/>
      <c r="AK9" s="214"/>
      <c r="AL9" s="212"/>
      <c r="AM9" s="213"/>
      <c r="AN9" s="214"/>
      <c r="AO9" s="146"/>
      <c r="AP9" s="146"/>
      <c r="AQ9" s="146" t="s">
        <v>286</v>
      </c>
      <c r="AR9" s="146"/>
      <c r="AS9" s="146" t="str">
        <f>CONCATENATE(B9," ",B8)</f>
        <v>浅海 実沙希 木村 恵理</v>
      </c>
      <c r="AT9" s="146"/>
      <c r="AU9" s="146"/>
      <c r="AV9" s="146"/>
      <c r="AW9" s="146"/>
      <c r="AX9" s="146"/>
      <c r="AY9" s="146"/>
      <c r="AZ9" s="146"/>
    </row>
    <row r="10" spans="1:52" ht="31.5" customHeight="1">
      <c r="B10" s="147" t="s">
        <v>203</v>
      </c>
      <c r="C10" s="164" t="s">
        <v>76</v>
      </c>
      <c r="D10" s="215" t="s">
        <v>65</v>
      </c>
      <c r="E10" s="216"/>
      <c r="F10" s="216"/>
      <c r="G10" s="216"/>
      <c r="H10" s="216"/>
      <c r="I10" s="216"/>
      <c r="J10" s="217"/>
      <c r="K10" s="216" t="s">
        <v>70</v>
      </c>
      <c r="L10" s="216"/>
      <c r="M10" s="216"/>
      <c r="N10" s="216"/>
      <c r="O10" s="216"/>
      <c r="P10" s="216"/>
      <c r="Q10" s="217"/>
      <c r="R10" s="216" t="s">
        <v>66</v>
      </c>
      <c r="S10" s="216"/>
      <c r="T10" s="216"/>
      <c r="U10" s="216"/>
      <c r="V10" s="216"/>
      <c r="W10" s="216"/>
      <c r="X10" s="217"/>
      <c r="Y10" s="218"/>
      <c r="Z10" s="219"/>
      <c r="AA10" s="219"/>
      <c r="AB10" s="219"/>
      <c r="AC10" s="219"/>
      <c r="AD10" s="219"/>
      <c r="AE10" s="220"/>
      <c r="AF10" s="209"/>
      <c r="AG10" s="210"/>
      <c r="AH10" s="210" t="s">
        <v>68</v>
      </c>
      <c r="AI10" s="210"/>
      <c r="AJ10" s="210"/>
      <c r="AK10" s="211"/>
      <c r="AL10" s="209"/>
      <c r="AM10" s="210"/>
      <c r="AN10" s="211"/>
      <c r="AO10" s="146"/>
      <c r="AP10" s="146"/>
      <c r="AQ10" s="146" t="s">
        <v>93</v>
      </c>
      <c r="AR10" s="146" t="str">
        <f t="shared" ref="AR10" si="3">CONCATENATE(AQ10,"・",AQ11)</f>
        <v>橋本・川俣</v>
      </c>
      <c r="AS10" s="146" t="str">
        <f>CONCATENATE(B10," ",B11)</f>
        <v>橋本 貴代 川俣 亜希子</v>
      </c>
      <c r="AT10" s="146"/>
      <c r="AU10" s="146"/>
      <c r="AV10" s="146"/>
      <c r="AW10" s="146"/>
      <c r="AX10" s="146"/>
      <c r="AY10" s="146"/>
      <c r="AZ10" s="146"/>
    </row>
    <row r="11" spans="1:52" ht="31.5" customHeight="1">
      <c r="B11" s="151" t="s">
        <v>204</v>
      </c>
      <c r="C11" s="165"/>
      <c r="D11" s="157"/>
      <c r="E11" s="213"/>
      <c r="F11" s="213"/>
      <c r="G11" s="152" t="s">
        <v>69</v>
      </c>
      <c r="H11" s="213"/>
      <c r="I11" s="213"/>
      <c r="J11" s="155"/>
      <c r="K11" s="152"/>
      <c r="L11" s="213"/>
      <c r="M11" s="213"/>
      <c r="N11" s="152" t="s">
        <v>69</v>
      </c>
      <c r="O11" s="213"/>
      <c r="P11" s="213"/>
      <c r="Q11" s="155"/>
      <c r="R11" s="152"/>
      <c r="S11" s="213"/>
      <c r="T11" s="213"/>
      <c r="U11" s="152" t="s">
        <v>69</v>
      </c>
      <c r="V11" s="213"/>
      <c r="W11" s="213"/>
      <c r="X11" s="156"/>
      <c r="Y11" s="221"/>
      <c r="Z11" s="222"/>
      <c r="AA11" s="222"/>
      <c r="AB11" s="222"/>
      <c r="AC11" s="222"/>
      <c r="AD11" s="222"/>
      <c r="AE11" s="223"/>
      <c r="AF11" s="212"/>
      <c r="AG11" s="213"/>
      <c r="AH11" s="213"/>
      <c r="AI11" s="213"/>
      <c r="AJ11" s="213"/>
      <c r="AK11" s="214"/>
      <c r="AL11" s="212"/>
      <c r="AM11" s="213"/>
      <c r="AN11" s="214"/>
      <c r="AO11" s="146"/>
      <c r="AP11" s="146"/>
      <c r="AQ11" s="146" t="s">
        <v>287</v>
      </c>
      <c r="AR11" s="146"/>
      <c r="AS11" s="146" t="str">
        <f>CONCATENATE(B11," ",B10)</f>
        <v>川俣 亜希子 橋本 貴代</v>
      </c>
      <c r="AT11" s="146"/>
      <c r="AU11" s="146"/>
      <c r="AV11" s="146"/>
      <c r="AW11" s="146"/>
      <c r="AX11" s="146"/>
      <c r="AY11" s="146"/>
      <c r="AZ11" s="146"/>
    </row>
    <row r="12" spans="1:52" ht="38.15" customHeight="1"/>
    <row r="13" spans="1:52" ht="38.15" customHeight="1"/>
    <row r="14" spans="1:52" ht="38.15" customHeight="1"/>
    <row r="15" spans="1:52" ht="38.15" customHeight="1"/>
    <row r="16" spans="1:52" ht="38.15" customHeight="1"/>
    <row r="17" ht="38.15" customHeight="1"/>
    <row r="18" ht="38.15" customHeight="1"/>
    <row r="19" ht="38.15" customHeight="1"/>
    <row r="20" ht="38.15" customHeight="1"/>
    <row r="21" ht="38.15" customHeight="1"/>
    <row r="22" ht="38.15" customHeight="1"/>
    <row r="23" ht="38.15" customHeight="1"/>
    <row r="24" ht="38.15" customHeight="1"/>
  </sheetData>
  <mergeCells count="68">
    <mergeCell ref="A1:AH1"/>
    <mergeCell ref="B2:C3"/>
    <mergeCell ref="D2:J2"/>
    <mergeCell ref="K2:Q2"/>
    <mergeCell ref="R2:X2"/>
    <mergeCell ref="Y2:AE2"/>
    <mergeCell ref="AF2:AK3"/>
    <mergeCell ref="D4:J5"/>
    <mergeCell ref="K4:Q4"/>
    <mergeCell ref="R4:X4"/>
    <mergeCell ref="Y4:AE4"/>
    <mergeCell ref="AF4:AG5"/>
    <mergeCell ref="AL2:AN3"/>
    <mergeCell ref="D3:J3"/>
    <mergeCell ref="K3:Q3"/>
    <mergeCell ref="R3:X3"/>
    <mergeCell ref="Y3:AE3"/>
    <mergeCell ref="AH4:AI5"/>
    <mergeCell ref="AJ4:AK5"/>
    <mergeCell ref="AL4:AN5"/>
    <mergeCell ref="L5:M5"/>
    <mergeCell ref="O5:P5"/>
    <mergeCell ref="S5:T5"/>
    <mergeCell ref="V5:W5"/>
    <mergeCell ref="Z5:AA5"/>
    <mergeCell ref="AC5:AD5"/>
    <mergeCell ref="AJ6:AK7"/>
    <mergeCell ref="AL6:AN7"/>
    <mergeCell ref="E7:F7"/>
    <mergeCell ref="H7:I7"/>
    <mergeCell ref="S7:T7"/>
    <mergeCell ref="V7:W7"/>
    <mergeCell ref="Z7:AA7"/>
    <mergeCell ref="AC7:AD7"/>
    <mergeCell ref="D6:J6"/>
    <mergeCell ref="K6:Q7"/>
    <mergeCell ref="R6:X6"/>
    <mergeCell ref="Y6:AE6"/>
    <mergeCell ref="AF6:AG7"/>
    <mergeCell ref="AH6:AI7"/>
    <mergeCell ref="AJ8:AK9"/>
    <mergeCell ref="AL8:AN9"/>
    <mergeCell ref="E9:F9"/>
    <mergeCell ref="H9:I9"/>
    <mergeCell ref="L9:M9"/>
    <mergeCell ref="O9:P9"/>
    <mergeCell ref="Z9:AA9"/>
    <mergeCell ref="AC9:AD9"/>
    <mergeCell ref="D8:J8"/>
    <mergeCell ref="K8:Q8"/>
    <mergeCell ref="R8:X9"/>
    <mergeCell ref="Y8:AE8"/>
    <mergeCell ref="AF8:AG9"/>
    <mergeCell ref="AH8:AI9"/>
    <mergeCell ref="AJ10:AK11"/>
    <mergeCell ref="AL10:AN11"/>
    <mergeCell ref="E11:F11"/>
    <mergeCell ref="H11:I11"/>
    <mergeCell ref="L11:M11"/>
    <mergeCell ref="O11:P11"/>
    <mergeCell ref="S11:T11"/>
    <mergeCell ref="V11:W11"/>
    <mergeCell ref="D10:J10"/>
    <mergeCell ref="K10:Q10"/>
    <mergeCell ref="R10:X10"/>
    <mergeCell ref="Y10:AE11"/>
    <mergeCell ref="AF10:AG11"/>
    <mergeCell ref="AH10:AI11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5802-9C6C-4ECD-AE98-2F3D7F0EB80F}">
  <dimension ref="A1:AO38"/>
  <sheetViews>
    <sheetView view="pageBreakPreview" zoomScale="60" zoomScaleNormal="70" workbookViewId="0">
      <selection activeCell="C16" sqref="C16"/>
    </sheetView>
  </sheetViews>
  <sheetFormatPr defaultColWidth="9" defaultRowHeight="19.5"/>
  <cols>
    <col min="1" max="1" width="2.81640625" style="53" customWidth="1"/>
    <col min="2" max="2" width="18.453125" style="53" bestFit="1" customWidth="1"/>
    <col min="3" max="3" width="16.36328125" style="53" bestFit="1" customWidth="1"/>
    <col min="4" max="33" width="3" style="53" customWidth="1"/>
    <col min="34" max="34" width="2.81640625" style="53" customWidth="1"/>
    <col min="35" max="35" width="2.453125" style="53" customWidth="1"/>
    <col min="36" max="38" width="9" style="53"/>
    <col min="39" max="41" width="13" style="53" bestFit="1" customWidth="1"/>
    <col min="42" max="16384" width="9" style="53"/>
  </cols>
  <sheetData>
    <row r="1" spans="1:41" ht="64.5">
      <c r="A1" s="239" t="s">
        <v>208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</row>
    <row r="2" spans="1:41" ht="31.5" customHeight="1">
      <c r="B2" s="240" t="s">
        <v>210</v>
      </c>
      <c r="C2" s="241"/>
      <c r="D2" s="278" t="str">
        <f>B4</f>
        <v>米内 咲子</v>
      </c>
      <c r="E2" s="279"/>
      <c r="F2" s="279"/>
      <c r="G2" s="279"/>
      <c r="H2" s="279"/>
      <c r="I2" s="279"/>
      <c r="J2" s="280"/>
      <c r="K2" s="278" t="str">
        <f>B6</f>
        <v>菊池 美紀</v>
      </c>
      <c r="L2" s="279"/>
      <c r="M2" s="279"/>
      <c r="N2" s="279"/>
      <c r="O2" s="279"/>
      <c r="P2" s="279"/>
      <c r="Q2" s="280"/>
      <c r="R2" s="278" t="str">
        <f>B8</f>
        <v>飯塚 香代子</v>
      </c>
      <c r="S2" s="279"/>
      <c r="T2" s="279"/>
      <c r="U2" s="279"/>
      <c r="V2" s="279"/>
      <c r="W2" s="279"/>
      <c r="X2" s="280"/>
      <c r="Y2" s="281" t="s">
        <v>63</v>
      </c>
      <c r="Z2" s="271"/>
      <c r="AA2" s="271"/>
      <c r="AB2" s="271"/>
      <c r="AC2" s="271"/>
      <c r="AD2" s="272"/>
      <c r="AE2" s="271" t="s">
        <v>64</v>
      </c>
      <c r="AF2" s="271"/>
      <c r="AG2" s="272"/>
    </row>
    <row r="3" spans="1:41" ht="31.5" customHeight="1">
      <c r="B3" s="242"/>
      <c r="C3" s="243"/>
      <c r="D3" s="275" t="str">
        <f>B5</f>
        <v>初鹿野 理恵</v>
      </c>
      <c r="E3" s="276"/>
      <c r="F3" s="276"/>
      <c r="G3" s="276"/>
      <c r="H3" s="276"/>
      <c r="I3" s="276"/>
      <c r="J3" s="277"/>
      <c r="K3" s="275" t="str">
        <f>B7</f>
        <v>松村 めぐみ</v>
      </c>
      <c r="L3" s="276"/>
      <c r="M3" s="276"/>
      <c r="N3" s="276"/>
      <c r="O3" s="276"/>
      <c r="P3" s="276"/>
      <c r="Q3" s="277"/>
      <c r="R3" s="275" t="str">
        <f>B9</f>
        <v>山中 裕美子</v>
      </c>
      <c r="S3" s="276"/>
      <c r="T3" s="276"/>
      <c r="U3" s="276"/>
      <c r="V3" s="276"/>
      <c r="W3" s="276"/>
      <c r="X3" s="277"/>
      <c r="Y3" s="282"/>
      <c r="Z3" s="273"/>
      <c r="AA3" s="273"/>
      <c r="AB3" s="273"/>
      <c r="AC3" s="273"/>
      <c r="AD3" s="274"/>
      <c r="AE3" s="273"/>
      <c r="AF3" s="273"/>
      <c r="AG3" s="274"/>
      <c r="AM3" s="53" t="s">
        <v>216</v>
      </c>
      <c r="AN3" s="53" t="s">
        <v>218</v>
      </c>
      <c r="AO3" s="53" t="s">
        <v>220</v>
      </c>
    </row>
    <row r="4" spans="1:41" ht="31.5" customHeight="1">
      <c r="B4" s="54" t="s">
        <v>221</v>
      </c>
      <c r="C4" s="164" t="s">
        <v>76</v>
      </c>
      <c r="D4" s="254"/>
      <c r="E4" s="255"/>
      <c r="F4" s="255"/>
      <c r="G4" s="255"/>
      <c r="H4" s="255"/>
      <c r="I4" s="255"/>
      <c r="J4" s="256"/>
      <c r="K4" s="252" t="s">
        <v>67</v>
      </c>
      <c r="L4" s="252"/>
      <c r="M4" s="252"/>
      <c r="N4" s="252"/>
      <c r="O4" s="252"/>
      <c r="P4" s="252"/>
      <c r="Q4" s="253"/>
      <c r="R4" s="251" t="s">
        <v>65</v>
      </c>
      <c r="S4" s="252"/>
      <c r="T4" s="252"/>
      <c r="U4" s="252"/>
      <c r="V4" s="252"/>
      <c r="W4" s="252"/>
      <c r="X4" s="253"/>
      <c r="Y4" s="260"/>
      <c r="Z4" s="261"/>
      <c r="AA4" s="261" t="s">
        <v>68</v>
      </c>
      <c r="AB4" s="261"/>
      <c r="AC4" s="261"/>
      <c r="AD4" s="264"/>
      <c r="AE4" s="261"/>
      <c r="AF4" s="261"/>
      <c r="AG4" s="264"/>
      <c r="AJ4" s="53" t="s">
        <v>226</v>
      </c>
      <c r="AK4" s="53" t="str">
        <f>CONCATENATE(AJ4,"・",AJ5)</f>
        <v>米内・初鹿野</v>
      </c>
      <c r="AM4" s="53" t="str">
        <f>AK4</f>
        <v>米内・初鹿野</v>
      </c>
      <c r="AN4" s="53" t="str">
        <f>AK6</f>
        <v>菊池・松村</v>
      </c>
      <c r="AO4" s="53" t="str">
        <f>AK4</f>
        <v>米内・初鹿野</v>
      </c>
    </row>
    <row r="5" spans="1:41" ht="31.5" customHeight="1">
      <c r="B5" s="55" t="s">
        <v>253</v>
      </c>
      <c r="C5" s="165"/>
      <c r="D5" s="257"/>
      <c r="E5" s="258"/>
      <c r="F5" s="258"/>
      <c r="G5" s="258"/>
      <c r="H5" s="258"/>
      <c r="I5" s="258"/>
      <c r="J5" s="259"/>
      <c r="K5" s="60"/>
      <c r="L5" s="263"/>
      <c r="M5" s="263"/>
      <c r="N5" s="57" t="s">
        <v>69</v>
      </c>
      <c r="O5" s="263"/>
      <c r="P5" s="263"/>
      <c r="Q5" s="59"/>
      <c r="R5" s="56"/>
      <c r="S5" s="263"/>
      <c r="T5" s="263"/>
      <c r="U5" s="57" t="s">
        <v>69</v>
      </c>
      <c r="V5" s="263"/>
      <c r="W5" s="263"/>
      <c r="X5" s="58"/>
      <c r="Y5" s="262"/>
      <c r="Z5" s="263"/>
      <c r="AA5" s="263"/>
      <c r="AB5" s="263"/>
      <c r="AC5" s="263"/>
      <c r="AD5" s="265"/>
      <c r="AE5" s="263"/>
      <c r="AF5" s="263"/>
      <c r="AG5" s="265"/>
      <c r="AJ5" s="53" t="s">
        <v>254</v>
      </c>
      <c r="AM5" s="53" t="str">
        <f>AK8</f>
        <v>飯塚・山中</v>
      </c>
      <c r="AN5" s="53" t="str">
        <f>AK8</f>
        <v>飯塚・山中</v>
      </c>
      <c r="AO5" s="53" t="str">
        <f>AK6</f>
        <v>菊池・松村</v>
      </c>
    </row>
    <row r="6" spans="1:41" ht="31.5" customHeight="1">
      <c r="B6" s="54" t="s">
        <v>222</v>
      </c>
      <c r="C6" s="164" t="s">
        <v>143</v>
      </c>
      <c r="D6" s="248" t="s">
        <v>67</v>
      </c>
      <c r="E6" s="249"/>
      <c r="F6" s="249"/>
      <c r="G6" s="249"/>
      <c r="H6" s="249"/>
      <c r="I6" s="249"/>
      <c r="J6" s="250"/>
      <c r="K6" s="254"/>
      <c r="L6" s="255"/>
      <c r="M6" s="255"/>
      <c r="N6" s="255"/>
      <c r="O6" s="255"/>
      <c r="P6" s="255"/>
      <c r="Q6" s="256"/>
      <c r="R6" s="252" t="s">
        <v>71</v>
      </c>
      <c r="S6" s="252"/>
      <c r="T6" s="252"/>
      <c r="U6" s="252"/>
      <c r="V6" s="252"/>
      <c r="W6" s="252"/>
      <c r="X6" s="253"/>
      <c r="Y6" s="260"/>
      <c r="Z6" s="261"/>
      <c r="AA6" s="261" t="s">
        <v>68</v>
      </c>
      <c r="AB6" s="261"/>
      <c r="AC6" s="261"/>
      <c r="AD6" s="264"/>
      <c r="AE6" s="261"/>
      <c r="AF6" s="261"/>
      <c r="AG6" s="264"/>
      <c r="AJ6" s="53" t="s">
        <v>228</v>
      </c>
      <c r="AK6" s="53" t="str">
        <f>CONCATENATE(AJ6,"・",AJ7)</f>
        <v>菊池・松村</v>
      </c>
    </row>
    <row r="7" spans="1:41" ht="31.5" customHeight="1">
      <c r="B7" s="55" t="s">
        <v>223</v>
      </c>
      <c r="C7" s="165"/>
      <c r="D7" s="62"/>
      <c r="E7" s="263"/>
      <c r="F7" s="263"/>
      <c r="G7" s="57" t="s">
        <v>69</v>
      </c>
      <c r="H7" s="263"/>
      <c r="I7" s="263"/>
      <c r="J7" s="63"/>
      <c r="K7" s="268"/>
      <c r="L7" s="269"/>
      <c r="M7" s="269"/>
      <c r="N7" s="269"/>
      <c r="O7" s="269"/>
      <c r="P7" s="269"/>
      <c r="Q7" s="270"/>
      <c r="R7" s="60"/>
      <c r="S7" s="263"/>
      <c r="T7" s="263"/>
      <c r="U7" s="57" t="s">
        <v>69</v>
      </c>
      <c r="V7" s="263"/>
      <c r="W7" s="263"/>
      <c r="X7" s="61"/>
      <c r="Y7" s="262"/>
      <c r="Z7" s="263"/>
      <c r="AA7" s="263"/>
      <c r="AB7" s="263"/>
      <c r="AC7" s="263"/>
      <c r="AD7" s="265"/>
      <c r="AE7" s="263"/>
      <c r="AF7" s="263"/>
      <c r="AG7" s="265"/>
      <c r="AJ7" s="53" t="s">
        <v>94</v>
      </c>
    </row>
    <row r="8" spans="1:41" ht="31.5" customHeight="1">
      <c r="B8" s="54" t="s">
        <v>224</v>
      </c>
      <c r="C8" s="164" t="s">
        <v>143</v>
      </c>
      <c r="D8" s="248" t="s">
        <v>65</v>
      </c>
      <c r="E8" s="249"/>
      <c r="F8" s="249"/>
      <c r="G8" s="249"/>
      <c r="H8" s="249"/>
      <c r="I8" s="249"/>
      <c r="J8" s="250"/>
      <c r="K8" s="251" t="s">
        <v>71</v>
      </c>
      <c r="L8" s="252"/>
      <c r="M8" s="252"/>
      <c r="N8" s="252"/>
      <c r="O8" s="252"/>
      <c r="P8" s="252"/>
      <c r="Q8" s="253"/>
      <c r="R8" s="254"/>
      <c r="S8" s="255"/>
      <c r="T8" s="255"/>
      <c r="U8" s="255"/>
      <c r="V8" s="255"/>
      <c r="W8" s="255"/>
      <c r="X8" s="256"/>
      <c r="Y8" s="260"/>
      <c r="Z8" s="261"/>
      <c r="AA8" s="261" t="s">
        <v>68</v>
      </c>
      <c r="AB8" s="261"/>
      <c r="AC8" s="261"/>
      <c r="AD8" s="264"/>
      <c r="AE8" s="266"/>
      <c r="AF8" s="266"/>
      <c r="AG8" s="267"/>
      <c r="AJ8" s="53" t="s">
        <v>229</v>
      </c>
      <c r="AK8" s="53" t="str">
        <f>CONCATENATE(AJ8,"・",AJ9)</f>
        <v>飯塚・山中</v>
      </c>
    </row>
    <row r="9" spans="1:41" ht="31.5" customHeight="1">
      <c r="B9" s="55" t="s">
        <v>225</v>
      </c>
      <c r="C9" s="165"/>
      <c r="D9" s="62"/>
      <c r="E9" s="263"/>
      <c r="F9" s="263"/>
      <c r="G9" s="57" t="s">
        <v>69</v>
      </c>
      <c r="H9" s="263"/>
      <c r="I9" s="263"/>
      <c r="J9" s="58"/>
      <c r="K9" s="56"/>
      <c r="L9" s="263"/>
      <c r="M9" s="263"/>
      <c r="N9" s="57" t="s">
        <v>69</v>
      </c>
      <c r="O9" s="263"/>
      <c r="P9" s="263"/>
      <c r="Q9" s="63"/>
      <c r="R9" s="257"/>
      <c r="S9" s="258"/>
      <c r="T9" s="258"/>
      <c r="U9" s="258"/>
      <c r="V9" s="258"/>
      <c r="W9" s="258"/>
      <c r="X9" s="259"/>
      <c r="Y9" s="262"/>
      <c r="Z9" s="263"/>
      <c r="AA9" s="263"/>
      <c r="AB9" s="263"/>
      <c r="AC9" s="263"/>
      <c r="AD9" s="265"/>
      <c r="AE9" s="263"/>
      <c r="AF9" s="263"/>
      <c r="AG9" s="265"/>
      <c r="AJ9" s="53" t="s">
        <v>146</v>
      </c>
    </row>
    <row r="10" spans="1:41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</row>
    <row r="11" spans="1:41" ht="64.5">
      <c r="A11" s="239" t="s">
        <v>207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</row>
    <row r="12" spans="1:41" ht="31.5" customHeight="1">
      <c r="B12" s="240" t="s">
        <v>211</v>
      </c>
      <c r="C12" s="241"/>
      <c r="D12" s="278" t="str">
        <f>B14</f>
        <v>宮澤 由美子</v>
      </c>
      <c r="E12" s="279"/>
      <c r="F12" s="279"/>
      <c r="G12" s="279"/>
      <c r="H12" s="279"/>
      <c r="I12" s="279"/>
      <c r="J12" s="280"/>
      <c r="K12" s="278" t="str">
        <f>B16</f>
        <v>廣澤 智子</v>
      </c>
      <c r="L12" s="279"/>
      <c r="M12" s="279"/>
      <c r="N12" s="279"/>
      <c r="O12" s="279"/>
      <c r="P12" s="279"/>
      <c r="Q12" s="280"/>
      <c r="R12" s="278" t="str">
        <f>B18</f>
        <v>渡邉 恵子</v>
      </c>
      <c r="S12" s="279"/>
      <c r="T12" s="279"/>
      <c r="U12" s="279"/>
      <c r="V12" s="279"/>
      <c r="W12" s="279"/>
      <c r="X12" s="280"/>
      <c r="Y12" s="281" t="s">
        <v>63</v>
      </c>
      <c r="Z12" s="271"/>
      <c r="AA12" s="271"/>
      <c r="AB12" s="271"/>
      <c r="AC12" s="271"/>
      <c r="AD12" s="272"/>
      <c r="AE12" s="271" t="s">
        <v>64</v>
      </c>
      <c r="AF12" s="271"/>
      <c r="AG12" s="272"/>
    </row>
    <row r="13" spans="1:41" ht="31.5" customHeight="1">
      <c r="B13" s="242"/>
      <c r="C13" s="243"/>
      <c r="D13" s="275" t="str">
        <f>B15</f>
        <v>岩山 理恵</v>
      </c>
      <c r="E13" s="276"/>
      <c r="F13" s="276"/>
      <c r="G13" s="276"/>
      <c r="H13" s="276"/>
      <c r="I13" s="276"/>
      <c r="J13" s="277"/>
      <c r="K13" s="275" t="str">
        <f>B17</f>
        <v>清野 千恵子</v>
      </c>
      <c r="L13" s="276"/>
      <c r="M13" s="276"/>
      <c r="N13" s="276"/>
      <c r="O13" s="276"/>
      <c r="P13" s="276"/>
      <c r="Q13" s="277"/>
      <c r="R13" s="275" t="str">
        <f>B19</f>
        <v>石山 彩</v>
      </c>
      <c r="S13" s="276"/>
      <c r="T13" s="276"/>
      <c r="U13" s="276"/>
      <c r="V13" s="276"/>
      <c r="W13" s="276"/>
      <c r="X13" s="277"/>
      <c r="Y13" s="282"/>
      <c r="Z13" s="273"/>
      <c r="AA13" s="273"/>
      <c r="AB13" s="273"/>
      <c r="AC13" s="273"/>
      <c r="AD13" s="274"/>
      <c r="AE13" s="273"/>
      <c r="AF13" s="273"/>
      <c r="AG13" s="274"/>
      <c r="AM13" s="53" t="s">
        <v>212</v>
      </c>
      <c r="AN13" s="53" t="s">
        <v>213</v>
      </c>
      <c r="AO13" s="53" t="s">
        <v>214</v>
      </c>
    </row>
    <row r="14" spans="1:41" ht="31.5" customHeight="1">
      <c r="B14" s="54" t="s">
        <v>230</v>
      </c>
      <c r="C14" s="164" t="s">
        <v>76</v>
      </c>
      <c r="D14" s="254"/>
      <c r="E14" s="255"/>
      <c r="F14" s="255"/>
      <c r="G14" s="255"/>
      <c r="H14" s="255"/>
      <c r="I14" s="255"/>
      <c r="J14" s="256"/>
      <c r="K14" s="252" t="s">
        <v>67</v>
      </c>
      <c r="L14" s="252"/>
      <c r="M14" s="252"/>
      <c r="N14" s="252"/>
      <c r="O14" s="252"/>
      <c r="P14" s="252"/>
      <c r="Q14" s="253"/>
      <c r="R14" s="251" t="s">
        <v>65</v>
      </c>
      <c r="S14" s="252"/>
      <c r="T14" s="252"/>
      <c r="U14" s="252"/>
      <c r="V14" s="252"/>
      <c r="W14" s="252"/>
      <c r="X14" s="253"/>
      <c r="Y14" s="260"/>
      <c r="Z14" s="261"/>
      <c r="AA14" s="261" t="s">
        <v>68</v>
      </c>
      <c r="AB14" s="261"/>
      <c r="AC14" s="261"/>
      <c r="AD14" s="264"/>
      <c r="AE14" s="261"/>
      <c r="AF14" s="261"/>
      <c r="AG14" s="264"/>
      <c r="AJ14" s="53" t="s">
        <v>236</v>
      </c>
      <c r="AK14" s="53" t="str">
        <f>CONCATENATE(AJ14,"・",AJ15)</f>
        <v>宮澤・岩山</v>
      </c>
      <c r="AM14" s="53" t="str">
        <f>AK14</f>
        <v>宮澤・岩山</v>
      </c>
      <c r="AN14" s="53" t="str">
        <f>AK16</f>
        <v>廣澤・清野</v>
      </c>
      <c r="AO14" s="53" t="str">
        <f>AK14</f>
        <v>宮澤・岩山</v>
      </c>
    </row>
    <row r="15" spans="1:41" ht="31.5" customHeight="1">
      <c r="B15" s="55" t="s">
        <v>231</v>
      </c>
      <c r="C15" s="165"/>
      <c r="D15" s="257"/>
      <c r="E15" s="258"/>
      <c r="F15" s="258"/>
      <c r="G15" s="258"/>
      <c r="H15" s="258"/>
      <c r="I15" s="258"/>
      <c r="J15" s="259"/>
      <c r="K15" s="60"/>
      <c r="L15" s="263"/>
      <c r="M15" s="263"/>
      <c r="N15" s="57" t="s">
        <v>69</v>
      </c>
      <c r="O15" s="263"/>
      <c r="P15" s="263"/>
      <c r="Q15" s="59"/>
      <c r="R15" s="56"/>
      <c r="S15" s="263"/>
      <c r="T15" s="263"/>
      <c r="U15" s="57" t="s">
        <v>69</v>
      </c>
      <c r="V15" s="263"/>
      <c r="W15" s="263"/>
      <c r="X15" s="58"/>
      <c r="Y15" s="262"/>
      <c r="Z15" s="263"/>
      <c r="AA15" s="263"/>
      <c r="AB15" s="263"/>
      <c r="AC15" s="263"/>
      <c r="AD15" s="265"/>
      <c r="AE15" s="263"/>
      <c r="AF15" s="263"/>
      <c r="AG15" s="265"/>
      <c r="AJ15" s="53" t="s">
        <v>99</v>
      </c>
      <c r="AM15" s="53" t="str">
        <f>AK18</f>
        <v>渡邉・石山</v>
      </c>
      <c r="AN15" s="53" t="str">
        <f>AK18</f>
        <v>渡邉・石山</v>
      </c>
      <c r="AO15" s="53" t="str">
        <f>AK16</f>
        <v>廣澤・清野</v>
      </c>
    </row>
    <row r="16" spans="1:41" ht="31.5" customHeight="1">
      <c r="B16" s="54" t="s">
        <v>232</v>
      </c>
      <c r="C16" s="164" t="s">
        <v>76</v>
      </c>
      <c r="D16" s="248" t="s">
        <v>67</v>
      </c>
      <c r="E16" s="249"/>
      <c r="F16" s="249"/>
      <c r="G16" s="249"/>
      <c r="H16" s="249"/>
      <c r="I16" s="249"/>
      <c r="J16" s="250"/>
      <c r="K16" s="254"/>
      <c r="L16" s="255"/>
      <c r="M16" s="255"/>
      <c r="N16" s="255"/>
      <c r="O16" s="255"/>
      <c r="P16" s="255"/>
      <c r="Q16" s="256"/>
      <c r="R16" s="252" t="s">
        <v>71</v>
      </c>
      <c r="S16" s="252"/>
      <c r="T16" s="252"/>
      <c r="U16" s="252"/>
      <c r="V16" s="252"/>
      <c r="W16" s="252"/>
      <c r="X16" s="253"/>
      <c r="Y16" s="260"/>
      <c r="Z16" s="261"/>
      <c r="AA16" s="261" t="s">
        <v>68</v>
      </c>
      <c r="AB16" s="261"/>
      <c r="AC16" s="261"/>
      <c r="AD16" s="264"/>
      <c r="AE16" s="261"/>
      <c r="AF16" s="261"/>
      <c r="AG16" s="264"/>
      <c r="AJ16" s="53" t="s">
        <v>97</v>
      </c>
      <c r="AK16" s="53" t="str">
        <f>CONCATENATE(AJ16,"・",AJ17)</f>
        <v>廣澤・清野</v>
      </c>
    </row>
    <row r="17" spans="1:37" ht="31.5" customHeight="1">
      <c r="B17" s="55" t="s">
        <v>233</v>
      </c>
      <c r="C17" s="165"/>
      <c r="D17" s="62"/>
      <c r="E17" s="263"/>
      <c r="F17" s="263"/>
      <c r="G17" s="57" t="s">
        <v>69</v>
      </c>
      <c r="H17" s="263"/>
      <c r="I17" s="263"/>
      <c r="J17" s="63"/>
      <c r="K17" s="268"/>
      <c r="L17" s="269"/>
      <c r="M17" s="269"/>
      <c r="N17" s="269"/>
      <c r="O17" s="269"/>
      <c r="P17" s="269"/>
      <c r="Q17" s="270"/>
      <c r="R17" s="60"/>
      <c r="S17" s="263"/>
      <c r="T17" s="263"/>
      <c r="U17" s="57" t="s">
        <v>69</v>
      </c>
      <c r="V17" s="263"/>
      <c r="W17" s="263"/>
      <c r="X17" s="61"/>
      <c r="Y17" s="262"/>
      <c r="Z17" s="263"/>
      <c r="AA17" s="263"/>
      <c r="AB17" s="263"/>
      <c r="AC17" s="263"/>
      <c r="AD17" s="265"/>
      <c r="AE17" s="263"/>
      <c r="AF17" s="263"/>
      <c r="AG17" s="265"/>
      <c r="AJ17" s="53" t="s">
        <v>98</v>
      </c>
    </row>
    <row r="18" spans="1:37" ht="31.5" customHeight="1">
      <c r="B18" s="54" t="s">
        <v>234</v>
      </c>
      <c r="C18" s="164" t="s">
        <v>183</v>
      </c>
      <c r="D18" s="248" t="s">
        <v>65</v>
      </c>
      <c r="E18" s="249"/>
      <c r="F18" s="249"/>
      <c r="G18" s="249"/>
      <c r="H18" s="249"/>
      <c r="I18" s="249"/>
      <c r="J18" s="250"/>
      <c r="K18" s="251" t="s">
        <v>71</v>
      </c>
      <c r="L18" s="252"/>
      <c r="M18" s="252"/>
      <c r="N18" s="252"/>
      <c r="O18" s="252"/>
      <c r="P18" s="252"/>
      <c r="Q18" s="253"/>
      <c r="R18" s="254"/>
      <c r="S18" s="255"/>
      <c r="T18" s="255"/>
      <c r="U18" s="255"/>
      <c r="V18" s="255"/>
      <c r="W18" s="255"/>
      <c r="X18" s="256"/>
      <c r="Y18" s="260"/>
      <c r="Z18" s="261"/>
      <c r="AA18" s="261" t="s">
        <v>68</v>
      </c>
      <c r="AB18" s="261"/>
      <c r="AC18" s="261"/>
      <c r="AD18" s="264"/>
      <c r="AE18" s="266"/>
      <c r="AF18" s="266"/>
      <c r="AG18" s="267"/>
      <c r="AJ18" s="53" t="s">
        <v>96</v>
      </c>
      <c r="AK18" s="53" t="str">
        <f>CONCATENATE(AJ18,"・",AJ19)</f>
        <v>渡邉・石山</v>
      </c>
    </row>
    <row r="19" spans="1:37" ht="31.5" customHeight="1">
      <c r="B19" s="55" t="s">
        <v>235</v>
      </c>
      <c r="C19" s="165"/>
      <c r="D19" s="62"/>
      <c r="E19" s="263"/>
      <c r="F19" s="263"/>
      <c r="G19" s="57" t="s">
        <v>69</v>
      </c>
      <c r="H19" s="263"/>
      <c r="I19" s="263"/>
      <c r="J19" s="58"/>
      <c r="K19" s="56"/>
      <c r="L19" s="263"/>
      <c r="M19" s="263"/>
      <c r="N19" s="57" t="s">
        <v>69</v>
      </c>
      <c r="O19" s="263"/>
      <c r="P19" s="263"/>
      <c r="Q19" s="63"/>
      <c r="R19" s="257"/>
      <c r="S19" s="258"/>
      <c r="T19" s="258"/>
      <c r="U19" s="258"/>
      <c r="V19" s="258"/>
      <c r="W19" s="258"/>
      <c r="X19" s="259"/>
      <c r="Y19" s="262"/>
      <c r="Z19" s="263"/>
      <c r="AA19" s="263"/>
      <c r="AB19" s="263"/>
      <c r="AC19" s="263"/>
      <c r="AD19" s="265"/>
      <c r="AE19" s="263"/>
      <c r="AF19" s="263"/>
      <c r="AG19" s="265"/>
      <c r="AJ19" s="53" t="s">
        <v>95</v>
      </c>
    </row>
    <row r="20" spans="1:37" ht="64.5">
      <c r="A20" s="247" t="s">
        <v>209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</row>
    <row r="22" spans="1:37" ht="38.15" customHeight="1"/>
    <row r="23" spans="1:37" ht="38.15" customHeight="1"/>
    <row r="24" spans="1:37" ht="38.15" customHeight="1"/>
    <row r="25" spans="1:37" ht="18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</row>
    <row r="26" spans="1:37" ht="38.15" customHeight="1"/>
    <row r="27" spans="1:37" ht="38.15" customHeight="1"/>
    <row r="28" spans="1:37" ht="38.15" customHeight="1"/>
    <row r="29" spans="1:37" ht="38.15" customHeight="1"/>
    <row r="30" spans="1:37" ht="38.15" customHeight="1"/>
    <row r="31" spans="1:37" ht="38.15" customHeight="1"/>
    <row r="32" spans="1:37" ht="38.15" customHeight="1"/>
    <row r="33" ht="38.15" customHeight="1"/>
    <row r="34" ht="38.15" customHeight="1"/>
    <row r="35" ht="38.15" customHeight="1"/>
    <row r="36" ht="38.15" customHeight="1"/>
    <row r="37" ht="38.15" customHeight="1"/>
    <row r="38" ht="38.15" customHeight="1"/>
  </sheetData>
  <mergeCells count="87">
    <mergeCell ref="A1:AH1"/>
    <mergeCell ref="B2:C3"/>
    <mergeCell ref="D2:J2"/>
    <mergeCell ref="K2:Q2"/>
    <mergeCell ref="R2:X2"/>
    <mergeCell ref="Y2:AD3"/>
    <mergeCell ref="AE2:AG3"/>
    <mergeCell ref="D3:J3"/>
    <mergeCell ref="K3:Q3"/>
    <mergeCell ref="R3:X3"/>
    <mergeCell ref="D4:J5"/>
    <mergeCell ref="K4:Q4"/>
    <mergeCell ref="R4:X4"/>
    <mergeCell ref="Y4:Z5"/>
    <mergeCell ref="AA4:AB5"/>
    <mergeCell ref="AE4:AG5"/>
    <mergeCell ref="L5:M5"/>
    <mergeCell ref="O5:P5"/>
    <mergeCell ref="S5:T5"/>
    <mergeCell ref="V5:W5"/>
    <mergeCell ref="AC4:AD5"/>
    <mergeCell ref="R12:X12"/>
    <mergeCell ref="Y12:AD13"/>
    <mergeCell ref="AC6:AD7"/>
    <mergeCell ref="AE6:AG7"/>
    <mergeCell ref="E7:F7"/>
    <mergeCell ref="H7:I7"/>
    <mergeCell ref="S7:T7"/>
    <mergeCell ref="V7:W7"/>
    <mergeCell ref="D6:J6"/>
    <mergeCell ref="K6:Q7"/>
    <mergeCell ref="R6:X6"/>
    <mergeCell ref="Y6:Z7"/>
    <mergeCell ref="AA6:AB7"/>
    <mergeCell ref="V15:W15"/>
    <mergeCell ref="AE8:AG9"/>
    <mergeCell ref="E9:F9"/>
    <mergeCell ref="H9:I9"/>
    <mergeCell ref="L9:M9"/>
    <mergeCell ref="O9:P9"/>
    <mergeCell ref="D8:J8"/>
    <mergeCell ref="K8:Q8"/>
    <mergeCell ref="R8:X9"/>
    <mergeCell ref="Y8:Z9"/>
    <mergeCell ref="AA8:AB9"/>
    <mergeCell ref="AC8:AD9"/>
    <mergeCell ref="A11:AH11"/>
    <mergeCell ref="B12:C13"/>
    <mergeCell ref="D12:J12"/>
    <mergeCell ref="K12:Q12"/>
    <mergeCell ref="Y16:Z17"/>
    <mergeCell ref="AA16:AB17"/>
    <mergeCell ref="AE12:AG13"/>
    <mergeCell ref="D13:J13"/>
    <mergeCell ref="K13:Q13"/>
    <mergeCell ref="R13:X13"/>
    <mergeCell ref="D14:J15"/>
    <mergeCell ref="K14:Q14"/>
    <mergeCell ref="R14:X14"/>
    <mergeCell ref="Y14:Z15"/>
    <mergeCell ref="AA14:AB15"/>
    <mergeCell ref="AC14:AD15"/>
    <mergeCell ref="AE14:AG15"/>
    <mergeCell ref="L15:M15"/>
    <mergeCell ref="O15:P15"/>
    <mergeCell ref="S15:T15"/>
    <mergeCell ref="S17:T17"/>
    <mergeCell ref="V17:W17"/>
    <mergeCell ref="D16:J16"/>
    <mergeCell ref="K16:Q17"/>
    <mergeCell ref="R16:X16"/>
    <mergeCell ref="AC16:AD17"/>
    <mergeCell ref="AE16:AG17"/>
    <mergeCell ref="E17:F17"/>
    <mergeCell ref="A20:AH20"/>
    <mergeCell ref="D18:J18"/>
    <mergeCell ref="K18:Q18"/>
    <mergeCell ref="R18:X19"/>
    <mergeCell ref="Y18:Z19"/>
    <mergeCell ref="AA18:AB19"/>
    <mergeCell ref="AC18:AD19"/>
    <mergeCell ref="AE18:AG19"/>
    <mergeCell ref="E19:F19"/>
    <mergeCell ref="H19:I19"/>
    <mergeCell ref="L19:M19"/>
    <mergeCell ref="O19:P19"/>
    <mergeCell ref="H17:I17"/>
  </mergeCells>
  <phoneticPr fontId="2"/>
  <pageMargins left="0.70866141732283472" right="0.70866141732283472" top="0.74803149606299213" bottom="0.74803149606299213" header="0.31496062992125984" footer="0.31496062992125984"/>
  <pageSetup paperSize="9" scale="64" orientation="portrait" horizontalDpi="4294967293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W26"/>
  <sheetViews>
    <sheetView view="pageBreakPreview" topLeftCell="A10" zoomScale="60" zoomScaleNormal="90" workbookViewId="0">
      <selection activeCell="H16" sqref="H16"/>
    </sheetView>
  </sheetViews>
  <sheetFormatPr defaultColWidth="9" defaultRowHeight="17.5"/>
  <cols>
    <col min="1" max="1" width="3.1796875" style="108" customWidth="1"/>
    <col min="2" max="2" width="4" style="104" customWidth="1"/>
    <col min="3" max="4" width="15.81640625" style="105" customWidth="1"/>
    <col min="5" max="8" width="15.81640625" style="106" customWidth="1"/>
    <col min="9" max="10" width="7.1796875" style="108" customWidth="1"/>
    <col min="11" max="15" width="2.90625" style="108" customWidth="1"/>
    <col min="16" max="16" width="5.36328125" style="108" customWidth="1"/>
    <col min="17" max="17" width="18.81640625" style="108" customWidth="1"/>
    <col min="18" max="18" width="28.81640625" style="108" bestFit="1" customWidth="1"/>
    <col min="19" max="20" width="31" style="108" bestFit="1" customWidth="1"/>
    <col min="21" max="21" width="4.54296875" style="108" bestFit="1" customWidth="1"/>
    <col min="22" max="22" width="31" style="108" bestFit="1" customWidth="1"/>
    <col min="23" max="23" width="28.81640625" style="108" bestFit="1" customWidth="1"/>
    <col min="24" max="16384" width="9" style="108"/>
  </cols>
  <sheetData>
    <row r="1" spans="2:23" ht="14.25" customHeight="1">
      <c r="F1" s="298"/>
      <c r="G1" s="298"/>
      <c r="H1" s="298"/>
    </row>
    <row r="2" spans="2:23" ht="28.5">
      <c r="B2" s="299" t="s">
        <v>306</v>
      </c>
      <c r="C2" s="299"/>
      <c r="D2" s="299"/>
      <c r="E2" s="299"/>
      <c r="F2" s="107"/>
      <c r="G2" s="107"/>
      <c r="H2" s="107"/>
    </row>
    <row r="3" spans="2:23" ht="18" thickBot="1"/>
    <row r="4" spans="2:23" ht="35.5" thickBot="1">
      <c r="B4" s="295" t="s">
        <v>307</v>
      </c>
      <c r="C4" s="296"/>
      <c r="D4" s="296"/>
      <c r="E4" s="296"/>
      <c r="F4" s="296"/>
      <c r="G4" s="296"/>
      <c r="H4" s="297"/>
    </row>
    <row r="5" spans="2:23" s="105" customFormat="1" ht="29" thickBot="1">
      <c r="B5" s="110"/>
      <c r="C5" s="111" t="s">
        <v>305</v>
      </c>
      <c r="D5" s="112" t="s">
        <v>402</v>
      </c>
      <c r="E5" s="112" t="s">
        <v>399</v>
      </c>
      <c r="F5" s="112" t="s">
        <v>403</v>
      </c>
      <c r="G5" s="112" t="s">
        <v>400</v>
      </c>
      <c r="H5" s="161" t="s">
        <v>401</v>
      </c>
    </row>
    <row r="6" spans="2:23" s="118" customFormat="1" ht="27" customHeight="1">
      <c r="B6" s="293">
        <v>1</v>
      </c>
      <c r="C6" s="113" t="s">
        <v>136</v>
      </c>
      <c r="D6" s="114" t="s">
        <v>150</v>
      </c>
      <c r="E6" s="115" t="s">
        <v>111</v>
      </c>
      <c r="F6" s="115" t="s">
        <v>156</v>
      </c>
      <c r="G6" s="116" t="s">
        <v>394</v>
      </c>
      <c r="H6" s="117" t="s">
        <v>389</v>
      </c>
      <c r="J6" s="118" t="str">
        <f>CONCATENATE(C6,"　",C7)</f>
        <v>里 元気　遠藤 智也</v>
      </c>
      <c r="K6" s="118" t="str">
        <f t="shared" ref="K6:O6" si="0">CONCATENATE(D6,"　",D7)</f>
        <v>衣袋 高広　田口 義治</v>
      </c>
      <c r="L6" s="118" t="str">
        <f t="shared" si="0"/>
        <v>若山武史　小杉山真司</v>
      </c>
      <c r="M6" s="118" t="str">
        <f t="shared" si="0"/>
        <v>滝沢 勝紀　渡邉 由香</v>
      </c>
      <c r="N6" s="118" t="str">
        <f t="shared" si="0"/>
        <v xml:space="preserve"> 細沼 貴也　 染谷  和男</v>
      </c>
      <c r="O6" s="118" t="str">
        <f t="shared" si="0"/>
        <v>松村 健志　広瀬 慶</v>
      </c>
      <c r="R6" s="118" t="s">
        <v>357</v>
      </c>
      <c r="S6" s="118" t="s">
        <v>358</v>
      </c>
      <c r="T6" s="118" t="s">
        <v>359</v>
      </c>
      <c r="U6" s="118" t="s">
        <v>108</v>
      </c>
      <c r="V6" s="118" t="s">
        <v>360</v>
      </c>
      <c r="W6" s="118" t="s">
        <v>361</v>
      </c>
    </row>
    <row r="7" spans="2:23" s="118" customFormat="1" ht="27" customHeight="1" thickBot="1">
      <c r="B7" s="294"/>
      <c r="C7" s="119" t="s">
        <v>137</v>
      </c>
      <c r="D7" s="120" t="s">
        <v>151</v>
      </c>
      <c r="E7" s="121" t="s">
        <v>112</v>
      </c>
      <c r="F7" s="122" t="s">
        <v>157</v>
      </c>
      <c r="G7" s="123" t="s">
        <v>114</v>
      </c>
      <c r="H7" s="124" t="s">
        <v>390</v>
      </c>
      <c r="J7" s="118" t="str">
        <f>CONCATENATE(C7,"　",C6)</f>
        <v>遠藤 智也　里 元気</v>
      </c>
      <c r="K7" s="118" t="str">
        <f t="shared" ref="K7:O7" si="1">CONCATENATE(D7,"　",D6)</f>
        <v>田口 義治　衣袋 高広</v>
      </c>
      <c r="L7" s="118" t="str">
        <f t="shared" si="1"/>
        <v>小杉山真司　若山武史</v>
      </c>
      <c r="M7" s="118" t="str">
        <f t="shared" si="1"/>
        <v>渡邉 由香　滝沢 勝紀</v>
      </c>
      <c r="N7" s="118" t="str">
        <f t="shared" si="1"/>
        <v xml:space="preserve"> 染谷  和男　 細沼 貴也</v>
      </c>
      <c r="O7" s="118" t="str">
        <f t="shared" si="1"/>
        <v>広瀬 慶　松村 健志</v>
      </c>
      <c r="R7" s="118" t="s">
        <v>362</v>
      </c>
      <c r="S7" s="118" t="s">
        <v>363</v>
      </c>
      <c r="T7" s="118" t="s">
        <v>364</v>
      </c>
      <c r="U7" s="118" t="s">
        <v>108</v>
      </c>
      <c r="V7" s="118" t="s">
        <v>365</v>
      </c>
      <c r="W7" s="118" t="s">
        <v>366</v>
      </c>
    </row>
    <row r="8" spans="2:23" s="118" customFormat="1" ht="27" customHeight="1">
      <c r="B8" s="293">
        <v>2</v>
      </c>
      <c r="C8" s="113" t="s">
        <v>138</v>
      </c>
      <c r="D8" s="114" t="s">
        <v>152</v>
      </c>
      <c r="E8" s="115" t="s">
        <v>165</v>
      </c>
      <c r="F8" s="115"/>
      <c r="G8" s="116" t="s">
        <v>181</v>
      </c>
      <c r="H8" s="117" t="s">
        <v>172</v>
      </c>
      <c r="J8" s="118" t="str">
        <f>CONCATENATE(C8,"　",C9)</f>
        <v>山中 稜央　鍛冶田 重行</v>
      </c>
      <c r="K8" s="118" t="str">
        <f t="shared" ref="K8:O8" si="2">CONCATENATE(D8,"　",D9)</f>
        <v>小堀 拓己　中野 奈央</v>
      </c>
      <c r="L8" s="118" t="str">
        <f t="shared" si="2"/>
        <v xml:space="preserve">小林 勲 　正田和将 </v>
      </c>
      <c r="M8" s="118" t="str">
        <f t="shared" si="2"/>
        <v>　</v>
      </c>
      <c r="N8" s="118" t="str">
        <f t="shared" si="2"/>
        <v>染谷 政宏　加島 洋司</v>
      </c>
      <c r="O8" s="118" t="str">
        <f t="shared" si="2"/>
        <v>小野 勉　林 正進</v>
      </c>
      <c r="R8" s="118" t="s">
        <v>370</v>
      </c>
      <c r="S8" s="118" t="s">
        <v>309</v>
      </c>
      <c r="T8" s="118" t="s">
        <v>310</v>
      </c>
      <c r="U8" s="118" t="s">
        <v>108</v>
      </c>
      <c r="V8" s="118" t="s">
        <v>311</v>
      </c>
      <c r="W8" s="118" t="s">
        <v>312</v>
      </c>
    </row>
    <row r="9" spans="2:23" s="118" customFormat="1" ht="27" customHeight="1" thickBot="1">
      <c r="B9" s="294"/>
      <c r="C9" s="119" t="s">
        <v>395</v>
      </c>
      <c r="D9" s="120" t="s">
        <v>153</v>
      </c>
      <c r="E9" s="121" t="s">
        <v>113</v>
      </c>
      <c r="F9" s="122"/>
      <c r="G9" s="123" t="s">
        <v>182</v>
      </c>
      <c r="H9" s="124" t="s">
        <v>173</v>
      </c>
      <c r="J9" s="118" t="str">
        <f>CONCATENATE(C9,"　",C8)</f>
        <v>鍛冶田 重行　山中 稜央</v>
      </c>
      <c r="K9" s="118" t="str">
        <f t="shared" ref="K9:O9" si="3">CONCATENATE(D9,"　",D8)</f>
        <v>中野 奈央　小堀 拓己</v>
      </c>
      <c r="L9" s="118" t="str">
        <f t="shared" si="3"/>
        <v xml:space="preserve">正田和将 　小林 勲 </v>
      </c>
      <c r="M9" s="118" t="str">
        <f t="shared" si="3"/>
        <v>　</v>
      </c>
      <c r="N9" s="118" t="str">
        <f t="shared" si="3"/>
        <v>加島 洋司　染谷 政宏</v>
      </c>
      <c r="O9" s="118" t="str">
        <f t="shared" si="3"/>
        <v>林 正進　小野 勉</v>
      </c>
      <c r="R9" s="118" t="s">
        <v>371</v>
      </c>
      <c r="S9" s="118" t="s">
        <v>313</v>
      </c>
      <c r="T9" s="118" t="s">
        <v>314</v>
      </c>
      <c r="U9" s="118" t="s">
        <v>108</v>
      </c>
      <c r="V9" s="118" t="s">
        <v>315</v>
      </c>
      <c r="W9" s="118" t="s">
        <v>316</v>
      </c>
    </row>
    <row r="10" spans="2:23" s="118" customFormat="1" ht="27" customHeight="1">
      <c r="B10" s="293">
        <v>3</v>
      </c>
      <c r="C10" s="113" t="s">
        <v>139</v>
      </c>
      <c r="D10" s="125" t="s">
        <v>396</v>
      </c>
      <c r="E10" s="115" t="s">
        <v>166</v>
      </c>
      <c r="F10" s="115"/>
      <c r="G10" s="116" t="s">
        <v>179</v>
      </c>
      <c r="H10" s="117" t="s">
        <v>191</v>
      </c>
      <c r="J10" s="118" t="str">
        <f>CONCATENATE(C10,"　",C11)</f>
        <v>成田 創　星野 秀喜</v>
      </c>
      <c r="K10" s="118" t="str">
        <f t="shared" ref="K10:O10" si="4">CONCATENATE(D10,"　",D11)</f>
        <v>堀川 航太郎　坪内 大</v>
      </c>
      <c r="L10" s="118" t="str">
        <f t="shared" si="4"/>
        <v>米内 悠馬　山下 龍一</v>
      </c>
      <c r="M10" s="118" t="str">
        <f t="shared" si="4"/>
        <v>　</v>
      </c>
      <c r="N10" s="118" t="str">
        <f t="shared" si="4"/>
        <v>江口 雅晃　磯野 政広</v>
      </c>
      <c r="O10" s="118" t="str">
        <f t="shared" si="4"/>
        <v>丸井 功　岡野 和之</v>
      </c>
      <c r="R10" s="118" t="s">
        <v>317</v>
      </c>
      <c r="S10" s="118" t="s">
        <v>318</v>
      </c>
      <c r="T10" s="118" t="s">
        <v>319</v>
      </c>
      <c r="U10" s="118" t="s">
        <v>108</v>
      </c>
      <c r="V10" s="118" t="s">
        <v>320</v>
      </c>
      <c r="W10" s="118" t="s">
        <v>321</v>
      </c>
    </row>
    <row r="11" spans="2:23" s="118" customFormat="1" ht="27" customHeight="1" thickBot="1">
      <c r="B11" s="294"/>
      <c r="C11" s="119" t="s">
        <v>140</v>
      </c>
      <c r="D11" s="122" t="s">
        <v>397</v>
      </c>
      <c r="E11" s="121" t="s">
        <v>167</v>
      </c>
      <c r="F11" s="121"/>
      <c r="G11" s="126" t="s">
        <v>180</v>
      </c>
      <c r="H11" s="124" t="s">
        <v>398</v>
      </c>
      <c r="J11" s="118" t="str">
        <f>CONCATENATE(C11,"　",C10)</f>
        <v>星野 秀喜　成田 創</v>
      </c>
      <c r="K11" s="118" t="str">
        <f t="shared" ref="K11:O11" si="5">CONCATENATE(D11,"　",D10)</f>
        <v>坪内 大　堀川 航太郎</v>
      </c>
      <c r="L11" s="118" t="str">
        <f t="shared" si="5"/>
        <v>山下 龍一　米内 悠馬</v>
      </c>
      <c r="M11" s="118" t="str">
        <f t="shared" si="5"/>
        <v>　</v>
      </c>
      <c r="N11" s="118" t="str">
        <f t="shared" si="5"/>
        <v>磯野 政広　江口 雅晃</v>
      </c>
      <c r="O11" s="118" t="str">
        <f t="shared" si="5"/>
        <v>岡野 和之　丸井 功</v>
      </c>
      <c r="R11" s="118" t="s">
        <v>322</v>
      </c>
      <c r="S11" s="118" t="s">
        <v>323</v>
      </c>
      <c r="T11" s="118" t="s">
        <v>324</v>
      </c>
      <c r="U11" s="118" t="s">
        <v>108</v>
      </c>
      <c r="V11" s="118" t="s">
        <v>325</v>
      </c>
      <c r="W11" s="118" t="s">
        <v>326</v>
      </c>
    </row>
    <row r="12" spans="2:23" s="118" customFormat="1" ht="27" customHeight="1">
      <c r="B12" s="293">
        <v>4</v>
      </c>
      <c r="C12" s="127" t="s">
        <v>141</v>
      </c>
      <c r="D12" s="128"/>
      <c r="E12" s="115" t="s">
        <v>168</v>
      </c>
      <c r="F12" s="114"/>
      <c r="G12" s="129" t="s">
        <v>382</v>
      </c>
      <c r="H12" s="130"/>
      <c r="J12" s="118" t="str">
        <f>CONCATENATE(C12,"　",C13)</f>
        <v>小林 歩　小林 めぐみ</v>
      </c>
      <c r="K12" s="118" t="str">
        <f t="shared" ref="K12:O12" si="6">CONCATENATE(D12,"　",D13)</f>
        <v>　</v>
      </c>
      <c r="L12" s="118" t="str">
        <f t="shared" si="6"/>
        <v>小林 綱紀　清野 一行</v>
      </c>
      <c r="M12" s="118" t="str">
        <f t="shared" si="6"/>
        <v>　</v>
      </c>
      <c r="N12" s="118" t="str">
        <f t="shared" si="6"/>
        <v>有田 信義　坪井 直也</v>
      </c>
      <c r="O12" s="118" t="str">
        <f t="shared" si="6"/>
        <v>　</v>
      </c>
      <c r="R12" s="118" t="s">
        <v>327</v>
      </c>
      <c r="S12" s="118" t="s">
        <v>328</v>
      </c>
      <c r="T12" s="118" t="s">
        <v>329</v>
      </c>
      <c r="U12" s="118" t="s">
        <v>108</v>
      </c>
      <c r="V12" s="118" t="s">
        <v>330</v>
      </c>
      <c r="W12" s="118" t="s">
        <v>331</v>
      </c>
    </row>
    <row r="13" spans="2:23" s="118" customFormat="1" ht="27" customHeight="1" thickBot="1">
      <c r="B13" s="294"/>
      <c r="C13" s="131" t="s">
        <v>142</v>
      </c>
      <c r="D13" s="121"/>
      <c r="E13" s="121" t="s">
        <v>169</v>
      </c>
      <c r="F13" s="120"/>
      <c r="G13" s="132" t="s">
        <v>383</v>
      </c>
      <c r="H13" s="133"/>
      <c r="J13" s="118" t="str">
        <f>CONCATENATE(C13,"　",C12)</f>
        <v>小林 めぐみ　小林 歩</v>
      </c>
      <c r="K13" s="118" t="str">
        <f t="shared" ref="K13:O13" si="7">CONCATENATE(D13,"　",D12)</f>
        <v>　</v>
      </c>
      <c r="L13" s="118" t="str">
        <f t="shared" si="7"/>
        <v>清野 一行　小林 綱紀</v>
      </c>
      <c r="M13" s="118" t="str">
        <f t="shared" si="7"/>
        <v>　</v>
      </c>
      <c r="N13" s="118" t="str">
        <f t="shared" si="7"/>
        <v>坪井 直也　有田 信義</v>
      </c>
      <c r="O13" s="118" t="str">
        <f t="shared" si="7"/>
        <v>　</v>
      </c>
      <c r="R13" s="118" t="s">
        <v>332</v>
      </c>
      <c r="S13" s="118" t="s">
        <v>333</v>
      </c>
      <c r="T13" s="118" t="s">
        <v>334</v>
      </c>
      <c r="U13" s="118" t="s">
        <v>108</v>
      </c>
      <c r="V13" s="118" t="s">
        <v>335</v>
      </c>
      <c r="W13" s="118" t="s">
        <v>336</v>
      </c>
    </row>
    <row r="14" spans="2:23" s="118" customFormat="1" ht="27" customHeight="1">
      <c r="B14" s="293">
        <v>5</v>
      </c>
      <c r="C14" s="127"/>
      <c r="D14" s="128"/>
      <c r="E14" s="115" t="s">
        <v>170</v>
      </c>
      <c r="F14" s="114"/>
      <c r="G14" s="129" t="s">
        <v>384</v>
      </c>
      <c r="H14" s="130"/>
      <c r="J14" s="118" t="str">
        <f>CONCATENATE(C14,"　",C15)</f>
        <v>　</v>
      </c>
      <c r="K14" s="118" t="str">
        <f t="shared" ref="K14:O14" si="8">CONCATENATE(D14,"　",D15)</f>
        <v>　</v>
      </c>
      <c r="L14" s="118" t="str">
        <f t="shared" si="8"/>
        <v>石井 岳　坂寄 竜二</v>
      </c>
      <c r="M14" s="118" t="str">
        <f t="shared" si="8"/>
        <v>　</v>
      </c>
      <c r="N14" s="118" t="str">
        <f t="shared" si="8"/>
        <v>阿部 薫　山崎 由博</v>
      </c>
      <c r="O14" s="118" t="str">
        <f t="shared" si="8"/>
        <v>　</v>
      </c>
      <c r="R14" s="118" t="s">
        <v>108</v>
      </c>
      <c r="S14" s="118" t="s">
        <v>108</v>
      </c>
      <c r="T14" s="118" t="s">
        <v>337</v>
      </c>
      <c r="U14" s="118" t="s">
        <v>108</v>
      </c>
      <c r="V14" s="118" t="s">
        <v>108</v>
      </c>
      <c r="W14" s="118" t="s">
        <v>108</v>
      </c>
    </row>
    <row r="15" spans="2:23" s="118" customFormat="1" ht="27" customHeight="1" thickBot="1">
      <c r="B15" s="294"/>
      <c r="C15" s="131"/>
      <c r="D15" s="121"/>
      <c r="E15" s="121" t="s">
        <v>171</v>
      </c>
      <c r="F15" s="120"/>
      <c r="G15" s="132" t="s">
        <v>385</v>
      </c>
      <c r="H15" s="133"/>
      <c r="J15" s="118" t="str">
        <f>CONCATENATE(C15,"　",C14)</f>
        <v>　</v>
      </c>
      <c r="K15" s="118" t="str">
        <f t="shared" ref="K15:O15" si="9">CONCATENATE(D15,"　",D14)</f>
        <v>　</v>
      </c>
      <c r="L15" s="118" t="str">
        <f t="shared" si="9"/>
        <v>坂寄 竜二　石井 岳</v>
      </c>
      <c r="M15" s="118" t="str">
        <f t="shared" si="9"/>
        <v>　</v>
      </c>
      <c r="N15" s="118" t="str">
        <f t="shared" si="9"/>
        <v>山崎 由博　阿部 薫</v>
      </c>
      <c r="O15" s="118" t="str">
        <f t="shared" si="9"/>
        <v>　</v>
      </c>
      <c r="R15" s="118" t="s">
        <v>108</v>
      </c>
      <c r="S15" s="118" t="s">
        <v>108</v>
      </c>
      <c r="T15" s="118" t="s">
        <v>338</v>
      </c>
      <c r="U15" s="118" t="s">
        <v>108</v>
      </c>
      <c r="V15" s="118" t="s">
        <v>108</v>
      </c>
      <c r="W15" s="118" t="s">
        <v>108</v>
      </c>
    </row>
    <row r="16" spans="2:23" s="118" customFormat="1" ht="27" customHeight="1">
      <c r="B16" s="293">
        <v>6</v>
      </c>
      <c r="C16" s="127"/>
      <c r="D16" s="115"/>
      <c r="E16" s="114" t="s">
        <v>177</v>
      </c>
      <c r="F16" s="114"/>
      <c r="G16" s="129"/>
      <c r="H16" s="130"/>
      <c r="J16" s="118" t="str">
        <f>CONCATENATE(C16,"　",C17)</f>
        <v>　</v>
      </c>
      <c r="K16" s="118" t="str">
        <f t="shared" ref="K16:O16" si="10">CONCATENATE(D16,"　",D17)</f>
        <v>　</v>
      </c>
      <c r="L16" s="118" t="str">
        <f t="shared" si="10"/>
        <v>小山 強　原田 幹成</v>
      </c>
      <c r="M16" s="118" t="str">
        <f t="shared" si="10"/>
        <v>　</v>
      </c>
      <c r="N16" s="118" t="str">
        <f t="shared" si="10"/>
        <v>　</v>
      </c>
      <c r="O16" s="118" t="str">
        <f t="shared" si="10"/>
        <v>　</v>
      </c>
      <c r="R16" s="118" t="s">
        <v>108</v>
      </c>
      <c r="S16" s="118" t="s">
        <v>108</v>
      </c>
      <c r="T16" s="118" t="s">
        <v>339</v>
      </c>
      <c r="U16" s="118" t="s">
        <v>108</v>
      </c>
      <c r="V16" s="118" t="s">
        <v>108</v>
      </c>
      <c r="W16" s="118" t="s">
        <v>108</v>
      </c>
    </row>
    <row r="17" spans="2:23" s="118" customFormat="1" ht="27" customHeight="1" thickBot="1">
      <c r="B17" s="294"/>
      <c r="C17" s="131"/>
      <c r="D17" s="121"/>
      <c r="E17" s="120" t="s">
        <v>178</v>
      </c>
      <c r="F17" s="120"/>
      <c r="G17" s="132"/>
      <c r="H17" s="133"/>
      <c r="J17" s="118" t="str">
        <f>CONCATENATE(C17,"　",C16)</f>
        <v>　</v>
      </c>
      <c r="K17" s="118" t="str">
        <f t="shared" ref="K17:O17" si="11">CONCATENATE(D17,"　",D16)</f>
        <v>　</v>
      </c>
      <c r="L17" s="118" t="str">
        <f t="shared" si="11"/>
        <v>原田 幹成　小山 強</v>
      </c>
      <c r="M17" s="118" t="str">
        <f t="shared" si="11"/>
        <v>　</v>
      </c>
      <c r="N17" s="118" t="str">
        <f t="shared" si="11"/>
        <v>　</v>
      </c>
      <c r="O17" s="118" t="str">
        <f t="shared" si="11"/>
        <v>　</v>
      </c>
      <c r="R17" s="118" t="s">
        <v>108</v>
      </c>
      <c r="S17" s="118" t="s">
        <v>108</v>
      </c>
      <c r="T17" s="118" t="s">
        <v>340</v>
      </c>
      <c r="U17" s="118" t="s">
        <v>108</v>
      </c>
      <c r="V17" s="118" t="s">
        <v>108</v>
      </c>
      <c r="W17" s="118" t="s">
        <v>108</v>
      </c>
    </row>
    <row r="18" spans="2:23" ht="23.25" customHeight="1" thickBot="1">
      <c r="B18" s="134"/>
      <c r="C18" s="135"/>
      <c r="D18" s="135"/>
      <c r="E18" s="136"/>
      <c r="F18" s="137"/>
      <c r="G18" s="137"/>
    </row>
    <row r="19" spans="2:23" ht="35.5" thickBot="1">
      <c r="B19" s="295" t="s">
        <v>308</v>
      </c>
      <c r="C19" s="296"/>
      <c r="D19" s="296"/>
      <c r="E19" s="296"/>
      <c r="F19" s="296"/>
      <c r="G19" s="296"/>
      <c r="H19" s="297"/>
    </row>
    <row r="20" spans="2:23" s="105" customFormat="1" ht="29" thickBot="1">
      <c r="B20" s="110"/>
      <c r="C20" s="111" t="s">
        <v>305</v>
      </c>
      <c r="D20" s="112" t="s">
        <v>402</v>
      </c>
      <c r="E20" s="112" t="s">
        <v>399</v>
      </c>
      <c r="F20" s="112" t="s">
        <v>403</v>
      </c>
      <c r="G20" s="112" t="s">
        <v>400</v>
      </c>
      <c r="H20" s="161" t="s">
        <v>401</v>
      </c>
    </row>
    <row r="21" spans="2:23" ht="27.75" customHeight="1">
      <c r="B21" s="293">
        <v>1</v>
      </c>
      <c r="C21" s="113" t="s">
        <v>197</v>
      </c>
      <c r="D21" s="115" t="s">
        <v>199</v>
      </c>
      <c r="E21" s="115" t="s">
        <v>221</v>
      </c>
      <c r="F21" s="115" t="s">
        <v>203</v>
      </c>
      <c r="G21" s="138" t="s">
        <v>222</v>
      </c>
      <c r="H21" s="117" t="s">
        <v>230</v>
      </c>
      <c r="J21" s="118" t="str">
        <f>CONCATENATE(C21,"　",C22)</f>
        <v>矢島 香奈　門倉 菜月</v>
      </c>
      <c r="K21" s="118" t="str">
        <f t="shared" ref="K21:O21" si="12">CONCATENATE(D21,"　",D22)</f>
        <v>石井 綾華　渡部 桃子</v>
      </c>
      <c r="L21" s="118" t="str">
        <f t="shared" si="12"/>
        <v>米内 咲子　初鹿野 理恵</v>
      </c>
      <c r="M21" s="118" t="str">
        <f t="shared" si="12"/>
        <v>橋本 貴代　川俣 亜希子</v>
      </c>
      <c r="N21" s="118" t="str">
        <f t="shared" si="12"/>
        <v>菊池 美紀　松村 めぐみ</v>
      </c>
      <c r="O21" s="118" t="str">
        <f t="shared" si="12"/>
        <v>宮澤 由美子　岩山 理恵</v>
      </c>
      <c r="R21" s="108" t="s">
        <v>341</v>
      </c>
      <c r="S21" s="108" t="s">
        <v>108</v>
      </c>
      <c r="T21" s="108" t="s">
        <v>342</v>
      </c>
      <c r="U21" s="108" t="s">
        <v>108</v>
      </c>
      <c r="V21" s="108" t="s">
        <v>108</v>
      </c>
      <c r="W21" s="108" t="s">
        <v>343</v>
      </c>
    </row>
    <row r="22" spans="2:23" ht="27.75" customHeight="1" thickBot="1">
      <c r="B22" s="294"/>
      <c r="C22" s="139" t="s">
        <v>198</v>
      </c>
      <c r="D22" s="140" t="s">
        <v>200</v>
      </c>
      <c r="E22" s="141" t="s">
        <v>393</v>
      </c>
      <c r="F22" s="141" t="s">
        <v>204</v>
      </c>
      <c r="G22" s="142" t="s">
        <v>223</v>
      </c>
      <c r="H22" s="143" t="s">
        <v>231</v>
      </c>
      <c r="J22" s="118" t="str">
        <f>CONCATENATE(C22,"　",C21)</f>
        <v>門倉 菜月　矢島 香奈</v>
      </c>
      <c r="K22" s="118" t="str">
        <f t="shared" ref="K22:O22" si="13">CONCATENATE(D22,"　",D21)</f>
        <v>渡部 桃子　石井 綾華</v>
      </c>
      <c r="L22" s="118" t="str">
        <f t="shared" si="13"/>
        <v>初鹿野 理恵　米内 咲子</v>
      </c>
      <c r="M22" s="118" t="str">
        <f t="shared" si="13"/>
        <v>川俣 亜希子　橋本 貴代</v>
      </c>
      <c r="N22" s="118" t="str">
        <f t="shared" si="13"/>
        <v>松村 めぐみ　菊池 美紀</v>
      </c>
      <c r="O22" s="118" t="str">
        <f t="shared" si="13"/>
        <v>岩山 理恵　宮澤 由美子</v>
      </c>
      <c r="R22" s="108" t="s">
        <v>344</v>
      </c>
      <c r="S22" s="108" t="s">
        <v>108</v>
      </c>
      <c r="T22" s="108" t="s">
        <v>345</v>
      </c>
      <c r="U22" s="108" t="s">
        <v>108</v>
      </c>
      <c r="V22" s="108" t="s">
        <v>108</v>
      </c>
      <c r="W22" s="108" t="s">
        <v>346</v>
      </c>
    </row>
    <row r="23" spans="2:23" ht="27.75" customHeight="1">
      <c r="B23" s="293">
        <v>2</v>
      </c>
      <c r="C23" s="113"/>
      <c r="D23" s="115" t="s">
        <v>201</v>
      </c>
      <c r="E23" s="115"/>
      <c r="F23" s="115"/>
      <c r="G23" s="129" t="s">
        <v>224</v>
      </c>
      <c r="H23" s="130" t="s">
        <v>232</v>
      </c>
      <c r="J23" s="118" t="str">
        <f>CONCATENATE(C23,"　",C24)</f>
        <v>　</v>
      </c>
      <c r="K23" s="118" t="str">
        <f t="shared" ref="K23:O23" si="14">CONCATENATE(D23,"　",D24)</f>
        <v>木村 恵理　浅海 実沙希</v>
      </c>
      <c r="L23" s="118" t="str">
        <f t="shared" si="14"/>
        <v>　</v>
      </c>
      <c r="M23" s="118" t="str">
        <f t="shared" si="14"/>
        <v>　</v>
      </c>
      <c r="N23" s="118" t="str">
        <f t="shared" si="14"/>
        <v>飯塚 香代子　山中 裕美子</v>
      </c>
      <c r="O23" s="118" t="str">
        <f t="shared" si="14"/>
        <v>廣澤 智子　清野 千恵子</v>
      </c>
      <c r="R23" s="108" t="s">
        <v>347</v>
      </c>
      <c r="S23" s="108" t="s">
        <v>108</v>
      </c>
      <c r="T23" s="108" t="s">
        <v>348</v>
      </c>
      <c r="U23" s="108" t="s">
        <v>108</v>
      </c>
      <c r="V23" s="108" t="s">
        <v>108</v>
      </c>
      <c r="W23" s="108" t="s">
        <v>109</v>
      </c>
    </row>
    <row r="24" spans="2:23" ht="27.75" customHeight="1" thickBot="1">
      <c r="B24" s="294"/>
      <c r="C24" s="139"/>
      <c r="D24" s="140" t="s">
        <v>202</v>
      </c>
      <c r="E24" s="141"/>
      <c r="F24" s="141"/>
      <c r="G24" s="144" t="s">
        <v>225</v>
      </c>
      <c r="H24" s="145" t="s">
        <v>233</v>
      </c>
      <c r="J24" s="118" t="str">
        <f>CONCATENATE(C24,"　",C23)</f>
        <v>　</v>
      </c>
      <c r="K24" s="118" t="str">
        <f t="shared" ref="K24:O24" si="15">CONCATENATE(D24,"　",D23)</f>
        <v>浅海 実沙希　木村 恵理</v>
      </c>
      <c r="L24" s="118" t="str">
        <f t="shared" si="15"/>
        <v>　</v>
      </c>
      <c r="M24" s="118" t="str">
        <f t="shared" si="15"/>
        <v>　</v>
      </c>
      <c r="N24" s="118" t="str">
        <f t="shared" si="15"/>
        <v>山中 裕美子　飯塚 香代子</v>
      </c>
      <c r="O24" s="118" t="str">
        <f t="shared" si="15"/>
        <v>清野 千恵子　廣澤 智子</v>
      </c>
      <c r="R24" s="108" t="s">
        <v>349</v>
      </c>
      <c r="S24" s="108" t="s">
        <v>108</v>
      </c>
      <c r="T24" s="108" t="s">
        <v>350</v>
      </c>
      <c r="U24" s="108" t="s">
        <v>108</v>
      </c>
      <c r="V24" s="108" t="s">
        <v>108</v>
      </c>
      <c r="W24" s="108" t="s">
        <v>110</v>
      </c>
    </row>
    <row r="25" spans="2:23" ht="27.75" customHeight="1">
      <c r="B25" s="293">
        <v>3</v>
      </c>
      <c r="C25" s="113"/>
      <c r="D25" s="115"/>
      <c r="E25" s="115"/>
      <c r="F25" s="115"/>
      <c r="G25" s="129"/>
      <c r="H25" s="130" t="s">
        <v>234</v>
      </c>
      <c r="J25" s="118" t="str">
        <f>CONCATENATE(C25,"　",C26)</f>
        <v>　</v>
      </c>
      <c r="K25" s="118" t="str">
        <f t="shared" ref="K25:O25" si="16">CONCATENATE(D25,"　",D26)</f>
        <v>　</v>
      </c>
      <c r="L25" s="118" t="str">
        <f t="shared" si="16"/>
        <v>　</v>
      </c>
      <c r="M25" s="118" t="str">
        <f t="shared" si="16"/>
        <v>　</v>
      </c>
      <c r="N25" s="118" t="str">
        <f t="shared" si="16"/>
        <v>　</v>
      </c>
      <c r="O25" s="118" t="str">
        <f t="shared" si="16"/>
        <v>渡邉 恵子　石山 彩</v>
      </c>
      <c r="R25" s="108" t="s">
        <v>351</v>
      </c>
      <c r="S25" s="108" t="s">
        <v>108</v>
      </c>
      <c r="T25" s="108" t="s">
        <v>352</v>
      </c>
      <c r="U25" s="108" t="s">
        <v>108</v>
      </c>
      <c r="V25" s="108" t="s">
        <v>108</v>
      </c>
      <c r="W25" s="108" t="s">
        <v>353</v>
      </c>
    </row>
    <row r="26" spans="2:23" ht="27.75" customHeight="1" thickBot="1">
      <c r="B26" s="294"/>
      <c r="C26" s="139"/>
      <c r="D26" s="140"/>
      <c r="E26" s="140"/>
      <c r="F26" s="141"/>
      <c r="G26" s="144"/>
      <c r="H26" s="145" t="s">
        <v>235</v>
      </c>
      <c r="J26" s="118" t="str">
        <f>CONCATENATE(C26,"　",C25)</f>
        <v>　</v>
      </c>
      <c r="K26" s="118" t="str">
        <f t="shared" ref="K26:O26" si="17">CONCATENATE(D26,"　",D25)</f>
        <v>　</v>
      </c>
      <c r="L26" s="118" t="str">
        <f t="shared" si="17"/>
        <v>　</v>
      </c>
      <c r="M26" s="118" t="str">
        <f t="shared" si="17"/>
        <v>　</v>
      </c>
      <c r="N26" s="118" t="str">
        <f t="shared" si="17"/>
        <v>　</v>
      </c>
      <c r="O26" s="118" t="str">
        <f t="shared" si="17"/>
        <v>石山 彩　渡邉 恵子</v>
      </c>
      <c r="R26" s="108" t="s">
        <v>354</v>
      </c>
      <c r="S26" s="108" t="s">
        <v>108</v>
      </c>
      <c r="T26" s="108" t="s">
        <v>355</v>
      </c>
      <c r="U26" s="108" t="s">
        <v>108</v>
      </c>
      <c r="V26" s="108" t="s">
        <v>108</v>
      </c>
      <c r="W26" s="108" t="s">
        <v>356</v>
      </c>
    </row>
  </sheetData>
  <mergeCells count="13">
    <mergeCell ref="F1:H1"/>
    <mergeCell ref="B2:E2"/>
    <mergeCell ref="B4:H4"/>
    <mergeCell ref="B6:B7"/>
    <mergeCell ref="B8:B9"/>
    <mergeCell ref="B12:B13"/>
    <mergeCell ref="B10:B11"/>
    <mergeCell ref="B23:B24"/>
    <mergeCell ref="B25:B26"/>
    <mergeCell ref="B14:B15"/>
    <mergeCell ref="B16:B17"/>
    <mergeCell ref="B19:H19"/>
    <mergeCell ref="B21:B22"/>
  </mergeCells>
  <phoneticPr fontId="2"/>
  <pageMargins left="0.34" right="0.2" top="0.42" bottom="0.35433070866141736" header="0" footer="0"/>
  <pageSetup paperSize="9" scale="9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式次第</vt:lpstr>
      <vt:lpstr>注意とコート</vt:lpstr>
      <vt:lpstr>ﾀｲﾑﾃｰﾌﾞﾙ</vt:lpstr>
      <vt:lpstr>男子A</vt:lpstr>
      <vt:lpstr>男子C</vt:lpstr>
      <vt:lpstr>男子E</vt:lpstr>
      <vt:lpstr>女子ABD</vt:lpstr>
      <vt:lpstr>女子CEF</vt:lpstr>
      <vt:lpstr>参加者一覧</vt:lpstr>
      <vt:lpstr>受付表</vt:lpstr>
      <vt:lpstr>白紙ｽｺｱｶｰﾄﾞ</vt:lpstr>
      <vt:lpstr>ﾀｲﾑﾃｰﾌﾞﾙ!Print_Area</vt:lpstr>
      <vt:lpstr>参加者一覧!Print_Area</vt:lpstr>
      <vt:lpstr>式次第!Print_Area</vt:lpstr>
      <vt:lpstr>受付表!Print_Area</vt:lpstr>
      <vt:lpstr>女子ABD!Print_Area</vt:lpstr>
      <vt:lpstr>女子CEF!Print_Area</vt:lpstr>
      <vt:lpstr>男子A!Print_Area</vt:lpstr>
      <vt:lpstr>男子C!Print_Area</vt:lpstr>
      <vt:lpstr>男子E!Print_Area</vt:lpstr>
      <vt:lpstr>注意とコート!Print_Area</vt:lpstr>
      <vt:lpstr>白紙ｽｺｱｶｰﾄﾞ!Print_Area</vt:lpstr>
    </vt:vector>
  </TitlesOfParts>
  <Company>埼玉県志木市幸町3-4-4-1028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保坂　次雄</dc:creator>
  <cp:lastModifiedBy>正進 林</cp:lastModifiedBy>
  <cp:lastPrinted>2023-07-30T01:08:29Z</cp:lastPrinted>
  <dcterms:created xsi:type="dcterms:W3CDTF">2003-10-18T20:59:50Z</dcterms:created>
  <dcterms:modified xsi:type="dcterms:W3CDTF">2024-07-12T22:18:16Z</dcterms:modified>
</cp:coreProperties>
</file>